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DieseArbeitsmappe"/>
  <mc:AlternateContent xmlns:mc="http://schemas.openxmlformats.org/markup-compatibility/2006">
    <mc:Choice Requires="x15">
      <x15ac:absPath xmlns:x15ac="http://schemas.microsoft.com/office/spreadsheetml/2010/11/ac" url="Y:\Fonds-Soziokultur\02_Förderung\02_Förderverträge_Anlagen_Checklisten\Cultural Bridge\"/>
    </mc:Choice>
  </mc:AlternateContent>
  <xr:revisionPtr revIDLastSave="0" documentId="13_ncr:1_{F5A8A349-AA83-42E1-887C-A72BD53A638B}" xr6:coauthVersionLast="47" xr6:coauthVersionMax="47" xr10:uidLastSave="{00000000-0000-0000-0000-000000000000}"/>
  <bookViews>
    <workbookView xWindow="-108" yWindow="-108" windowWidth="23256" windowHeight="12456" xr2:uid="{00000000-000D-0000-FFFF-FFFF00000000}"/>
  </bookViews>
  <sheets>
    <sheet name="Titelblatt" sheetId="7" r:id="rId1"/>
    <sheet name="Soll-Ist-Vergleich" sheetId="2" r:id="rId2"/>
    <sheet name="Aufstellung Fest. Personal" sheetId="9" r:id="rId3"/>
    <sheet name=" Belegliste Ausgaben" sheetId="1" r:id="rId4"/>
    <sheet name=" Finanzierung-Einnahme" sheetId="8" r:id="rId5"/>
    <sheet name="Evaluation" sheetId="10" r:id="rId6"/>
    <sheet name="Öffentlichkeitsarbeit" sheetId="6" r:id="rId7"/>
    <sheet name="Hilfe" sheetId="4" r:id="rId8"/>
    <sheet name="Module" sheetId="5" state="veryHidden" r:id="rId9"/>
  </sheets>
  <definedNames>
    <definedName name="_xlnm.Print_Area" localSheetId="3">' Belegliste Ausgaben'!$A$1:$E$60</definedName>
    <definedName name="_xlnm.Print_Area" localSheetId="1">'Soll-Ist-Vergleich'!$A$1:$G$48</definedName>
    <definedName name="_xlnm.Print_Area" localSheetId="0">Titelblatt!$A$1:$H$32</definedName>
    <definedName name="_xlnm.Print_Titles" localSheetId="3">' Belegliste Ausgaben'!$7:$8</definedName>
    <definedName name="_xlnm.Print_Titles" localSheetId="4">' Finanzierung-Einnahme'!$5:$6</definedName>
    <definedName name="_xlnm.Print_Titles" localSheetId="1">'Soll-Ist-Vergleich'!$4:$7</definedName>
    <definedName name="SummeAbrechnung">'Soll-Ist-Vergleich'!#REF!</definedName>
    <definedName name="SummeFPlan">'Soll-Ist-Vergleich'!#REF!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 l="1"/>
  <c r="F10" i="2"/>
  <c r="E11" i="2"/>
  <c r="F11" i="2"/>
  <c r="E12" i="2"/>
  <c r="F12" i="2"/>
  <c r="E15" i="2"/>
  <c r="F15" i="2"/>
  <c r="E16" i="2"/>
  <c r="F16" i="2"/>
  <c r="E17" i="2"/>
  <c r="F17" i="2"/>
  <c r="E18" i="2"/>
  <c r="F18" i="2"/>
  <c r="E19" i="2"/>
  <c r="F19" i="2"/>
  <c r="E20" i="2"/>
  <c r="F20" i="2"/>
  <c r="E23" i="2"/>
  <c r="F23" i="2"/>
  <c r="E24" i="2"/>
  <c r="F24" i="2"/>
  <c r="E25" i="2"/>
  <c r="F25" i="2"/>
  <c r="E26" i="2"/>
  <c r="F26" i="2"/>
  <c r="E27" i="2"/>
  <c r="F27" i="2"/>
  <c r="E28" i="2"/>
  <c r="F28" i="2"/>
  <c r="E29" i="2"/>
  <c r="F29" i="2"/>
  <c r="E30" i="2"/>
  <c r="F30" i="2"/>
  <c r="E31" i="2"/>
  <c r="F31" i="2"/>
  <c r="E32" i="2"/>
  <c r="F32" i="2"/>
  <c r="E33" i="2"/>
  <c r="F33" i="2"/>
  <c r="E34" i="2"/>
  <c r="F34" i="2"/>
  <c r="E35" i="2"/>
  <c r="F35" i="2"/>
  <c r="E36" i="2"/>
  <c r="F36" i="2"/>
  <c r="E37" i="2"/>
  <c r="F37" i="2"/>
  <c r="E38" i="2"/>
  <c r="F38" i="2"/>
  <c r="E39" i="2"/>
  <c r="F39" i="2"/>
  <c r="E40" i="2"/>
  <c r="F40" i="2"/>
  <c r="E41" i="2"/>
  <c r="F41" i="2"/>
  <c r="E42" i="2"/>
  <c r="F42" i="2"/>
  <c r="E43" i="2"/>
  <c r="F43" i="2"/>
  <c r="F9" i="2"/>
  <c r="E9" i="2"/>
  <c r="D30" i="2"/>
  <c r="C30" i="2"/>
  <c r="D43" i="2" l="1"/>
  <c r="D20" i="2"/>
  <c r="D12" i="2"/>
  <c r="C20" i="2"/>
  <c r="C12" i="2"/>
  <c r="C43" i="2"/>
  <c r="C32" i="2" l="1"/>
  <c r="D32" i="2"/>
  <c r="E59" i="1"/>
  <c r="E22" i="8"/>
  <c r="E47" i="2"/>
  <c r="F47" i="2" s="1"/>
  <c r="E46" i="2"/>
  <c r="F46" i="2" s="1"/>
</calcChain>
</file>

<file path=xl/sharedStrings.xml><?xml version="1.0" encoding="utf-8"?>
<sst xmlns="http://schemas.openxmlformats.org/spreadsheetml/2006/main" count="163" uniqueCount="148">
  <si>
    <t>Bemerkungen</t>
  </si>
  <si>
    <t>Prozent</t>
  </si>
  <si>
    <t>Zur Benutzung der Excel-Tabelle für den Verwendungsnachweis</t>
  </si>
  <si>
    <t>Euro</t>
  </si>
  <si>
    <t>Fonds Soziokultur e.V.</t>
  </si>
  <si>
    <t>Projektbezeichnung</t>
  </si>
  <si>
    <t>Name</t>
  </si>
  <si>
    <t>Anschrift</t>
  </si>
  <si>
    <t>Bestätigung</t>
  </si>
  <si>
    <t>Es wird bestätigt, dass</t>
  </si>
  <si>
    <t>Ort, Datum</t>
  </si>
  <si>
    <t>Förderbedingungen</t>
  </si>
  <si>
    <t xml:space="preserve">Projekt-Nr. </t>
  </si>
  <si>
    <t>Förderzeitraum</t>
  </si>
  <si>
    <t>Finanzierungsart</t>
  </si>
  <si>
    <r>
      <rPr>
        <b/>
        <sz val="20"/>
        <rFont val="Arial"/>
        <family val="2"/>
      </rPr>
      <t>□</t>
    </r>
    <r>
      <rPr>
        <sz val="12"/>
        <rFont val="Arial"/>
        <family val="2"/>
      </rPr>
      <t xml:space="preserve">  ich/wir nicht zum Vorsteuerabzug berechtigt sind</t>
    </r>
  </si>
  <si>
    <t>ausgezahlte Förderung</t>
  </si>
  <si>
    <t>bewilligte Förderung</t>
  </si>
  <si>
    <r>
      <rPr>
        <b/>
        <sz val="20"/>
        <rFont val="Arial"/>
        <family val="2"/>
      </rPr>
      <t xml:space="preserve">□ </t>
    </r>
    <r>
      <rPr>
        <sz val="12"/>
        <rFont val="Arial"/>
        <family val="2"/>
      </rPr>
      <t xml:space="preserve"> ich/wir zum Vorsteuerabzug berechtigt sind und deshalb in der Ausgabenaufstellung nur Nettobeträge aufgeführt haben.</t>
    </r>
  </si>
  <si>
    <t>die allgemeinen Nebenbestimmungen für Zuwendungen zur Projektförderung (ANBest-P) als Bestandteil des Förderungsvertrages beachtet wurden;</t>
  </si>
  <si>
    <t>die Ausgaben notwendig waren, wirtschaftlich und sparsam verfahren worden ist und die Angaben im Verwendungsnachweis mit den Büchern und Belegen übereinstimmen.</t>
  </si>
  <si>
    <t>AnsprechpartnerIn</t>
  </si>
  <si>
    <t>Telefon</t>
  </si>
  <si>
    <t>E-Mail</t>
  </si>
  <si>
    <t>€</t>
  </si>
  <si>
    <t>Beginn                                            Ende</t>
  </si>
  <si>
    <t>Ende</t>
  </si>
  <si>
    <t>Projekt-Nummer:</t>
  </si>
  <si>
    <t xml:space="preserve">Datum: </t>
  </si>
  <si>
    <t>Abweichungen
gegenüber Soll-Ist*</t>
  </si>
  <si>
    <r>
      <t xml:space="preserve">Ausgaben 
brutto / netto </t>
    </r>
    <r>
      <rPr>
        <b/>
        <i/>
        <sz val="11"/>
        <color indexed="10"/>
        <rFont val="Calibri"/>
        <family val="2"/>
      </rPr>
      <t>bitte nicht zutreffendes löschen</t>
    </r>
  </si>
  <si>
    <t>Max Mustermann, Festanstellung, 35 h/Woche, Gehaltsstufe XY (vergleichbar Stufe EG…/5 TVöD), 5 h/wöchentlich in das Projekt eingerechnet</t>
  </si>
  <si>
    <t>Miriam Mustermann, Minijob für das Projekt 400 € monatlich</t>
  </si>
  <si>
    <t>Zwischensumme festangestelltes Personal</t>
  </si>
  <si>
    <t>Honorarkosten</t>
  </si>
  <si>
    <t>Regie Angaben wie oben</t>
  </si>
  <si>
    <t xml:space="preserve">Dramaturgie Angaben wie oben </t>
  </si>
  <si>
    <t>KSK 4,2  %</t>
  </si>
  <si>
    <t>Zwischensumme Honorarzahlungen</t>
  </si>
  <si>
    <t>Gesamtausgaben</t>
  </si>
  <si>
    <t>Einnahmen</t>
  </si>
  <si>
    <t>Einnahmen wie Eintritte, Verkaufserlöse</t>
  </si>
  <si>
    <t>Eigenmittel</t>
  </si>
  <si>
    <t>Achtung: muss Barfluss sein!</t>
  </si>
  <si>
    <t xml:space="preserve">Fonds Soziokultur </t>
  </si>
  <si>
    <t>Gesamteinnahmen</t>
  </si>
  <si>
    <t>2.1. Ausgaben</t>
  </si>
  <si>
    <t>Spalte 1</t>
  </si>
  <si>
    <t>Spalte 2</t>
  </si>
  <si>
    <t>Spalte 3</t>
  </si>
  <si>
    <t>Spalte 4</t>
  </si>
  <si>
    <t>Spalte 5</t>
  </si>
  <si>
    <t>Empfänger der Zahlung</t>
  </si>
  <si>
    <t xml:space="preserve">Grund der Zahlung </t>
  </si>
  <si>
    <t>1</t>
  </si>
  <si>
    <t>Musterfirma</t>
  </si>
  <si>
    <t>2</t>
  </si>
  <si>
    <t xml:space="preserve">Erika Musterfrau </t>
  </si>
  <si>
    <t>3</t>
  </si>
  <si>
    <t>Max Mustermann</t>
  </si>
  <si>
    <t>4</t>
  </si>
  <si>
    <t>5</t>
  </si>
  <si>
    <t>6</t>
  </si>
  <si>
    <t>7</t>
  </si>
  <si>
    <t>8</t>
  </si>
  <si>
    <t>9</t>
  </si>
  <si>
    <t>10</t>
  </si>
  <si>
    <t>11</t>
  </si>
  <si>
    <t>12</t>
  </si>
  <si>
    <t>13</t>
  </si>
  <si>
    <t>14</t>
  </si>
  <si>
    <t>15</t>
  </si>
  <si>
    <t>Gesamtsumme der Ausgaben</t>
  </si>
  <si>
    <t>Absender der Zahlung</t>
  </si>
  <si>
    <t>Förderung 1. Rate</t>
  </si>
  <si>
    <t>Förderung 2. Rate</t>
  </si>
  <si>
    <t>ohne Datum</t>
  </si>
  <si>
    <t>Förderungsempfänger:in</t>
  </si>
  <si>
    <t>Gesamtsumme der Einnahmen</t>
  </si>
  <si>
    <t>Beleg-Nr.
oder lfd. Nr.</t>
  </si>
  <si>
    <t xml:space="preserve">2. Soll-Ist-Vergleich mit dem gültigen Kosten- und Finanzierungsplan </t>
  </si>
  <si>
    <t>3. Belegliste Ausgaben</t>
  </si>
  <si>
    <t>Betrag in €</t>
  </si>
  <si>
    <t xml:space="preserve">lfd. Nr. </t>
  </si>
  <si>
    <r>
      <t xml:space="preserve">Betrag in €
</t>
    </r>
    <r>
      <rPr>
        <b/>
        <sz val="10"/>
        <color indexed="8"/>
        <rFont val="Calibri"/>
        <family val="2"/>
      </rPr>
      <t>(netto bei Vorsteuerabzugsberechtigung)</t>
    </r>
  </si>
  <si>
    <r>
      <t xml:space="preserve">Zahlungseingangsdatum 
</t>
    </r>
    <r>
      <rPr>
        <b/>
        <sz val="11"/>
        <color indexed="10"/>
        <rFont val="Calibri"/>
        <family val="2"/>
      </rPr>
      <t>gemäß Kontoauszug</t>
    </r>
  </si>
  <si>
    <t>Projektleitung Max Mustermann  (falls Name schon feststeht), 45 € / Stunde oder 250 € Tagessatz oder Pauschalhonorar bei kalkuliertem Zeitaufwand von 120 h</t>
  </si>
  <si>
    <t>Fonds Soziokultur</t>
  </si>
  <si>
    <t>Beispiel: Verkauf des fertigen Booklets</t>
  </si>
  <si>
    <t>Festangestelltes Personal /Personalkosten</t>
  </si>
  <si>
    <t>ff.</t>
  </si>
  <si>
    <t>Sollten sich Kostenpositionen um mehr als 20 % verteuert haben, muss diese Veränderung hier begründet werden. Sollte eine Förderstelle eine festgelegte Ausgabe gefördert haben, können Sie dies hier kenntlich machen.</t>
  </si>
  <si>
    <t>Treffen vorgegebene Überschriften (z.B. Festanstellung) nicht für Sie zu, können Sie diese Zeilen ganz aus dem Plan löschen</t>
  </si>
  <si>
    <t xml:space="preserve">Die vorausgefüllten Zahlen/Kostenpositonen dienen nur als BEISPIELE. Bitte überschreiben Sie diese mit Ihren Zahlen/Ausgaben. </t>
  </si>
  <si>
    <t xml:space="preserve">Bitte geben Sie die Daten der Reihe nach ein. Wenn die Zeilen nicht ausreichen, stellen Sie den Cursor in die Tabelle und fügen Zeilen ein. </t>
  </si>
  <si>
    <t xml:space="preserve">Im Soll-Ist-Vergleich werden aus Ihren Angaben automatisch die Abweichungen errechnet. </t>
  </si>
  <si>
    <t>Für die Gesamtsummen nutzen Sie bitte die automatische Summefunktion, das mindert das Risiko au Rechnefehler</t>
  </si>
  <si>
    <t>Sollten Ausgabenpositionen um mehr als 20 % teurer geworden sein, müssen Sie diese Mehrausgabeim Feld "Bemerkungen" begründen. Reicht der Platz nicht aus, können Sie auch eine weitere Anlage hinzufügen!</t>
  </si>
  <si>
    <t>Bitte speichern Sie die durch Ihre Eingaben veränderte Datei unter einem anderen Namen ab, damit die Originaldatei unverändert erhalten bleibt.</t>
  </si>
  <si>
    <t>Bitte sortieren Sie die Einnahmen chronologisch nach Zahlungsdatum gemäß Kontoauszug.</t>
  </si>
  <si>
    <r>
      <rPr>
        <sz val="12"/>
        <rFont val="Wingdings"/>
        <charset val="2"/>
      </rPr>
      <t>¦</t>
    </r>
    <r>
      <rPr>
        <sz val="12"/>
        <rFont val="Arial"/>
        <family val="2"/>
      </rPr>
      <t xml:space="preserve"> Festbetrags-           </t>
    </r>
    <r>
      <rPr>
        <sz val="12"/>
        <rFont val="Wingdings"/>
        <charset val="2"/>
      </rPr>
      <t>¦</t>
    </r>
    <r>
      <rPr>
        <sz val="12"/>
        <rFont val="Arial"/>
        <family val="2"/>
      </rPr>
      <t xml:space="preserve">  Fehlbedarfs-           </t>
    </r>
    <r>
      <rPr>
        <sz val="12"/>
        <rFont val="Wingdings"/>
        <charset val="2"/>
      </rPr>
      <t>¦</t>
    </r>
    <r>
      <rPr>
        <sz val="12"/>
        <rFont val="Arial"/>
        <family val="2"/>
      </rPr>
      <t xml:space="preserve"> Anteilsfinanzierung 
</t>
    </r>
    <r>
      <rPr>
        <sz val="12"/>
        <rFont val="Wingdings"/>
        <charset val="2"/>
      </rPr>
      <t>m</t>
    </r>
    <r>
      <rPr>
        <sz val="12"/>
        <rFont val="Arial"/>
        <family val="2"/>
      </rPr>
      <t xml:space="preserve"> Förderung bezogen auf festegelegte Kostenpositionen</t>
    </r>
  </si>
  <si>
    <t>z.B.Flyer und Plakate</t>
  </si>
  <si>
    <t xml:space="preserve">z.B. Honorar </t>
  </si>
  <si>
    <t>z.B. Honorar Max Mustermann</t>
  </si>
  <si>
    <t>Gesamtausgaben  SOLL</t>
  </si>
  <si>
    <t>Gesamtausgaben  IST</t>
  </si>
  <si>
    <t>SOLL
lt. gültigem Kostenplan</t>
  </si>
  <si>
    <t>IST
tatsächliche Ausgaben</t>
  </si>
  <si>
    <t xml:space="preserve">Bitte überschreiben Sie die Musterzeilen oder löschen Sie nicht zutreffendes!  
Grundlage dieses Soll-Ist-Vergleiches ist Ihr letzter von uns genehmigter Kosten- und Finanzierungsplan. </t>
  </si>
  <si>
    <t>Bitte sortieren Sie die Belege nach Datum er Zahlung (Überweisungsdateum oder Barausgabe).
Die Belegnummern müssen auch auf den Belegen zu finden sein (z.B. handschriftlich).</t>
  </si>
  <si>
    <r>
      <t xml:space="preserve">Zahlungsdatum </t>
    </r>
    <r>
      <rPr>
        <b/>
        <sz val="10"/>
        <rFont val="Calibri"/>
        <family val="2"/>
      </rPr>
      <t xml:space="preserve">
(</t>
    </r>
    <r>
      <rPr>
        <b/>
        <sz val="10"/>
        <color indexed="8"/>
        <rFont val="Calibri"/>
        <family val="2"/>
      </rPr>
      <t>NICHT</t>
    </r>
    <r>
      <rPr>
        <b/>
        <sz val="10"/>
        <rFont val="Calibri"/>
        <family val="2"/>
      </rPr>
      <t xml:space="preserve"> Rechnungsdatum)</t>
    </r>
  </si>
  <si>
    <t>rechtsverbindliche Unterschrift(en) (+ Name in Druckbuchstaben)</t>
  </si>
  <si>
    <t>3.1 Tatsächliche Finanzierung / Einnahmen</t>
  </si>
  <si>
    <t>Projektträger*in</t>
  </si>
  <si>
    <t>Drittmittel 1</t>
  </si>
  <si>
    <t>Drittmittel 2</t>
  </si>
  <si>
    <t>Drittmittel 3</t>
  </si>
  <si>
    <r>
      <t xml:space="preserve">Sofern im Rahmen des Prozesses eine gesonderte Dokumentation erstellt wurde, senden Sie uns bitte </t>
    </r>
    <r>
      <rPr>
        <b/>
        <sz val="12"/>
        <rFont val="Arial"/>
        <family val="2"/>
      </rPr>
      <t>ein</t>
    </r>
    <r>
      <rPr>
        <sz val="12"/>
        <rFont val="Arial"/>
        <family val="2"/>
      </rPr>
      <t xml:space="preserve"> Belegexemplar zu.</t>
    </r>
  </si>
  <si>
    <t>reguläre Wochenarbeitszeit</t>
  </si>
  <si>
    <t>Prozentsatz oder durchschnittliche Wochenstunden für das Projekt</t>
  </si>
  <si>
    <t>Monat</t>
  </si>
  <si>
    <t>Brutto-Gehalt</t>
  </si>
  <si>
    <t>Arbeitsgeber-anteil Sozial-versicherung</t>
  </si>
  <si>
    <t>Einmalzahlungen  z.B. Urlaubs- oder Weihnachts- geld</t>
  </si>
  <si>
    <t>sonst. Zuschüsse z.B. Fahrtkosten</t>
  </si>
  <si>
    <t xml:space="preserve">Gesamtsumme </t>
  </si>
  <si>
    <t>Anteil für das Projekt</t>
  </si>
  <si>
    <t>Name des Mitarbeitenden</t>
  </si>
  <si>
    <t xml:space="preserve">(diese Maske nur dann ausfüllen, wenn im Projekt sozialversicherungspflichtige Mitarbeitende gefördert wurden; bei Honoraren nicht notwendig) </t>
  </si>
  <si>
    <t xml:space="preserve">Aufstellung Festangestelltes Personal </t>
  </si>
  <si>
    <t>Sachausgaben</t>
  </si>
  <si>
    <t>Druck Plakate/Flyer</t>
  </si>
  <si>
    <t>Miete Räumlichkeiten 200 € pro Woche</t>
  </si>
  <si>
    <t>Reisekosten 3 Personen</t>
  </si>
  <si>
    <t>Übernachtungskosten 3 Personen á 7 Tage</t>
  </si>
  <si>
    <t>Miete Technik/Licht</t>
  </si>
  <si>
    <t>Verpflegung der Teilnehmer*innen 7 Tage +a 5 €</t>
  </si>
  <si>
    <t>Summe Sachausgaben</t>
  </si>
  <si>
    <t>Diese Seite bitte ausdrucken und rechtsgültig unterschreiben. 
Sie können diese Seite per Post oder als Scan per Mail einreichen. 
Löschen Sie diesen roten Text, bevor Sie das Blatt ausdrucken</t>
  </si>
  <si>
    <t>Mehr / Weniger</t>
  </si>
  <si>
    <t>Bitte diese Zeile kopieren, hinzufügen und überschreiben, falls Sie weitere Zeilen benötigen - so wird auch die Formel kopiert</t>
  </si>
  <si>
    <t>Rechtsverbindliche Erklärung</t>
  </si>
  <si>
    <t>Fügen Sie Ihrem Verwendungsnachweis folgende Unterlagen bei (sofern vorhanden):
- Pressespiegel
- Belegexemplare von Plakaten / Flyern
- Links zu Fotos oder Videos</t>
  </si>
  <si>
    <r>
      <rPr>
        <b/>
        <sz val="12"/>
        <rFont val="Arial"/>
        <family val="2"/>
      </rPr>
      <t>Logos:</t>
    </r>
    <r>
      <rPr>
        <sz val="12"/>
        <rFont val="Arial"/>
        <family val="2"/>
      </rPr>
      <t xml:space="preserve">
Das Logo des Programms Cultural Bridge muss auf öffentlichkeitswirksamen Publikationen (Print und Online) platziert werden. Sie finden das Logo auf der Webseite des Fonds Soziokultur.
</t>
    </r>
  </si>
  <si>
    <t>Unsere Öffentlichkeitsarbeit</t>
  </si>
  <si>
    <t>Im Rahmen von Cultural Bridge bitten wir Sie, auch uns Material für unsere Öffentlichkeitsarbeit zur Verfügung zu stellen. Bitte senden Sie uns bzw. der durch uns Beauftragten eigenständig und auf Anfrage audiovisuelles Material (unter Angabe des Copyrights) zur Verwendung in unserer Öffentlichkeitsarbeit zu. Ausgewählte Projekte stellen wir auf unserer Webseite, auf Social Media oder in unserem Magazin "Kulturszene" vor.</t>
  </si>
  <si>
    <t>Evaluation</t>
  </si>
  <si>
    <t xml:space="preserve">Gegen Ende Ihres Projekts erhalten Sie vom Cultural Bridge Team einen Fragebogen. Diesen müssen Sie gemeinsam mit Ihrem UK-Partner ausfüllen. Der Fragebogen dient dazu, über Ihr gemeinsames Projekt und Ihre Zusammenarbeit zu reflektieren.  
Als Partnerorganisationen reichen Sie also nur einen gemeinsamen Fragebogen/Evaluation ein. Ein zusätzlicher Sachbericht oder Ähnliches ist nicht erforderlich – wir benötigen lediglich Ihre Antworten auf die Fragen im Fragebogen.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</si>
</sst>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_€;[Red]\-#,##0.00\ _€"/>
  </numFmts>
  <fonts count="52" x14ac:knownFonts="1">
    <font>
      <sz val="10"/>
      <name val="Arial"/>
    </font>
    <font>
      <b/>
      <sz val="10"/>
      <name val="Arial"/>
      <family val="2"/>
    </font>
    <font>
      <b/>
      <sz val="12"/>
      <name val="Arial"/>
      <family val="2"/>
    </font>
    <font>
      <b/>
      <sz val="14"/>
      <name val="Arial"/>
      <family val="2"/>
    </font>
    <font>
      <sz val="12"/>
      <name val="Arial"/>
      <family val="2"/>
    </font>
    <font>
      <sz val="14"/>
      <name val="Arial"/>
      <family val="2"/>
    </font>
    <font>
      <b/>
      <sz val="16"/>
      <name val="Arial"/>
      <family val="2"/>
    </font>
    <font>
      <i/>
      <sz val="12"/>
      <name val="Arial"/>
      <family val="2"/>
    </font>
    <font>
      <sz val="10"/>
      <name val="Arial"/>
      <family val="2"/>
    </font>
    <font>
      <i/>
      <sz val="10"/>
      <name val="Arial"/>
      <family val="2"/>
    </font>
    <font>
      <sz val="12"/>
      <name val="Wingdings"/>
      <charset val="2"/>
    </font>
    <font>
      <b/>
      <sz val="20"/>
      <name val="Arial"/>
      <family val="2"/>
    </font>
    <font>
      <b/>
      <i/>
      <sz val="11"/>
      <color indexed="10"/>
      <name val="Calibri"/>
      <family val="2"/>
    </font>
    <font>
      <b/>
      <sz val="10"/>
      <name val="Calibri"/>
      <family val="2"/>
    </font>
    <font>
      <b/>
      <sz val="10"/>
      <color indexed="8"/>
      <name val="Calibri"/>
      <family val="2"/>
    </font>
    <font>
      <b/>
      <sz val="11"/>
      <color indexed="10"/>
      <name val="Calibri"/>
      <family val="2"/>
    </font>
    <font>
      <b/>
      <sz val="11"/>
      <color theme="1"/>
      <name val="Calibri"/>
      <family val="2"/>
      <scheme val="minor"/>
    </font>
    <font>
      <sz val="11"/>
      <color rgb="FFFF0000"/>
      <name val="Calibri"/>
      <family val="2"/>
      <scheme val="minor"/>
    </font>
    <font>
      <sz val="12"/>
      <color theme="1"/>
      <name val="Arial"/>
      <family val="2"/>
    </font>
    <font>
      <b/>
      <sz val="14"/>
      <color theme="1"/>
      <name val="Calibri"/>
      <family val="2"/>
      <scheme val="minor"/>
    </font>
    <font>
      <sz val="14"/>
      <color theme="1"/>
      <name val="Calibri"/>
      <family val="2"/>
      <scheme val="minor"/>
    </font>
    <font>
      <sz val="9"/>
      <name val="Calibri"/>
      <family val="2"/>
      <scheme val="minor"/>
    </font>
    <font>
      <i/>
      <sz val="11"/>
      <color rgb="FFFF0000"/>
      <name val="Calibri"/>
      <family val="2"/>
      <scheme val="minor"/>
    </font>
    <font>
      <i/>
      <sz val="14"/>
      <color theme="1"/>
      <name val="Calibri"/>
      <family val="2"/>
      <scheme val="minor"/>
    </font>
    <font>
      <b/>
      <sz val="12"/>
      <color theme="1"/>
      <name val="Calibri"/>
      <family val="2"/>
      <scheme val="minor"/>
    </font>
    <font>
      <sz val="12"/>
      <name val="Calibri"/>
      <family val="2"/>
      <scheme val="minor"/>
    </font>
    <font>
      <sz val="10"/>
      <name val="Calibri"/>
      <family val="2"/>
      <scheme val="minor"/>
    </font>
    <font>
      <sz val="11"/>
      <name val="Calibri"/>
      <family val="2"/>
      <scheme val="minor"/>
    </font>
    <font>
      <sz val="12"/>
      <color theme="1"/>
      <name val="Calibri"/>
      <family val="2"/>
      <scheme val="minor"/>
    </font>
    <font>
      <b/>
      <u/>
      <sz val="12"/>
      <name val="Calibri"/>
      <family val="2"/>
      <scheme val="minor"/>
    </font>
    <font>
      <b/>
      <u/>
      <sz val="11"/>
      <name val="Calibri"/>
      <family val="2"/>
      <scheme val="minor"/>
    </font>
    <font>
      <b/>
      <sz val="11"/>
      <name val="Calibri"/>
      <family val="2"/>
      <scheme val="minor"/>
    </font>
    <font>
      <b/>
      <sz val="9"/>
      <name val="Calibri"/>
      <family val="2"/>
      <scheme val="minor"/>
    </font>
    <font>
      <b/>
      <sz val="10"/>
      <name val="Calibri"/>
      <family val="2"/>
      <scheme val="minor"/>
    </font>
    <font>
      <b/>
      <sz val="12"/>
      <name val="Calibri"/>
      <family val="2"/>
      <scheme val="minor"/>
    </font>
    <font>
      <b/>
      <u/>
      <sz val="12"/>
      <color theme="1"/>
      <name val="Calibri"/>
      <family val="2"/>
      <scheme val="minor"/>
    </font>
    <font>
      <sz val="14"/>
      <color rgb="FFFF0000"/>
      <name val="Calibri"/>
      <family val="2"/>
      <scheme val="minor"/>
    </font>
    <font>
      <b/>
      <sz val="14"/>
      <name val="Calibri"/>
      <family val="2"/>
      <scheme val="minor"/>
    </font>
    <font>
      <i/>
      <sz val="12"/>
      <color rgb="FFFF0000"/>
      <name val="Calibri"/>
      <family val="2"/>
      <scheme val="minor"/>
    </font>
    <font>
      <b/>
      <i/>
      <sz val="14"/>
      <color theme="1"/>
      <name val="Calibri"/>
      <family val="2"/>
      <scheme val="minor"/>
    </font>
    <font>
      <i/>
      <sz val="10"/>
      <color theme="1"/>
      <name val="Calibri"/>
      <family val="2"/>
      <scheme val="minor"/>
    </font>
    <font>
      <sz val="12"/>
      <color rgb="FFFF0000"/>
      <name val="Arial"/>
      <family val="2"/>
    </font>
    <font>
      <b/>
      <sz val="22"/>
      <color theme="1"/>
      <name val="Calibri"/>
      <family val="2"/>
      <scheme val="minor"/>
    </font>
    <font>
      <b/>
      <i/>
      <sz val="12"/>
      <name val="Calibri"/>
      <family val="2"/>
      <scheme val="minor"/>
    </font>
    <font>
      <b/>
      <i/>
      <sz val="12"/>
      <name val="Arial"/>
      <family val="2"/>
    </font>
    <font>
      <b/>
      <sz val="14"/>
      <color rgb="FFFF0000"/>
      <name val="Calibri"/>
      <family val="2"/>
      <scheme val="minor"/>
    </font>
    <font>
      <u/>
      <sz val="10"/>
      <color theme="10"/>
      <name val="Arial"/>
      <family val="2"/>
    </font>
    <font>
      <sz val="10"/>
      <name val="Arial"/>
    </font>
    <font>
      <b/>
      <sz val="16"/>
      <color theme="1"/>
      <name val="Calibri"/>
      <family val="2"/>
      <scheme val="minor"/>
    </font>
    <font>
      <b/>
      <sz val="10"/>
      <color rgb="FFFF0000"/>
      <name val="Arial"/>
      <family val="2"/>
    </font>
    <font>
      <i/>
      <sz val="12"/>
      <color theme="1"/>
      <name val="Calibri"/>
      <family val="2"/>
      <scheme val="minor"/>
    </font>
    <font>
      <b/>
      <sz val="12"/>
      <color rgb="FF1D1C1D"/>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2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DCE6F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D9E1F2"/>
        <bgColor indexed="64"/>
      </patternFill>
    </fill>
  </fills>
  <borders count="37">
    <border>
      <left/>
      <right/>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auto="1"/>
      </bottom>
      <diagonal/>
    </border>
  </borders>
  <cellStyleXfs count="3">
    <xf numFmtId="0" fontId="0" fillId="0" borderId="0"/>
    <xf numFmtId="0" fontId="46" fillId="0" borderId="0" applyNumberFormat="0" applyFill="0" applyBorder="0" applyAlignment="0" applyProtection="0"/>
    <xf numFmtId="9" fontId="47" fillId="0" borderId="0" applyFont="0" applyFill="0" applyBorder="0" applyAlignment="0" applyProtection="0"/>
  </cellStyleXfs>
  <cellXfs count="300">
    <xf numFmtId="0" fontId="0" fillId="0" borderId="0" xfId="0"/>
    <xf numFmtId="0" fontId="1"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3" fillId="0" borderId="0" xfId="0" applyFont="1"/>
    <xf numFmtId="0" fontId="4" fillId="0" borderId="5" xfId="0" applyFont="1" applyBorder="1"/>
    <xf numFmtId="0" fontId="4" fillId="0" borderId="0" xfId="0" applyFont="1"/>
    <xf numFmtId="0" fontId="8" fillId="0" borderId="0" xfId="0" applyFont="1"/>
    <xf numFmtId="0" fontId="0" fillId="0" borderId="0" xfId="0" applyAlignment="1">
      <alignment wrapText="1"/>
    </xf>
    <xf numFmtId="0" fontId="0" fillId="0" borderId="0" xfId="0" applyAlignment="1">
      <alignment vertical="center"/>
    </xf>
    <xf numFmtId="0" fontId="0" fillId="0" borderId="6" xfId="0" applyBorder="1"/>
    <xf numFmtId="0" fontId="0" fillId="0" borderId="7" xfId="0" applyBorder="1"/>
    <xf numFmtId="0" fontId="7" fillId="0" borderId="6" xfId="0" applyFont="1" applyBorder="1" applyAlignment="1">
      <alignment vertical="center"/>
    </xf>
    <xf numFmtId="0" fontId="7" fillId="0" borderId="8" xfId="0" applyFont="1" applyBorder="1" applyAlignment="1">
      <alignment vertical="center"/>
    </xf>
    <xf numFmtId="0" fontId="0" fillId="0" borderId="8" xfId="0" applyBorder="1" applyAlignment="1">
      <alignment vertical="center"/>
    </xf>
    <xf numFmtId="0" fontId="0" fillId="0" borderId="9" xfId="0" applyBorder="1"/>
    <xf numFmtId="0" fontId="7" fillId="0" borderId="10" xfId="0" applyFont="1" applyBorder="1" applyAlignment="1">
      <alignment vertical="center"/>
    </xf>
    <xf numFmtId="0" fontId="7" fillId="0" borderId="11" xfId="0" applyFont="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4" xfId="0" applyBorder="1" applyAlignment="1">
      <alignment vertical="center"/>
    </xf>
    <xf numFmtId="0" fontId="4" fillId="0" borderId="0" xfId="0" applyFont="1" applyAlignment="1">
      <alignment vertical="center" wrapText="1"/>
    </xf>
    <xf numFmtId="0" fontId="4" fillId="0" borderId="2" xfId="0" applyFont="1" applyBorder="1" applyAlignment="1">
      <alignment vertical="center" wrapText="1"/>
    </xf>
    <xf numFmtId="0" fontId="4" fillId="0" borderId="1" xfId="0" applyFont="1" applyBorder="1" applyAlignment="1">
      <alignment vertical="center" wrapText="1"/>
    </xf>
    <xf numFmtId="0" fontId="4" fillId="0" borderId="14" xfId="0" applyFont="1" applyBorder="1"/>
    <xf numFmtId="0" fontId="4" fillId="0" borderId="9" xfId="0" applyFont="1" applyBorder="1"/>
    <xf numFmtId="0" fontId="4" fillId="0" borderId="15" xfId="0" applyFont="1" applyBorder="1"/>
    <xf numFmtId="0" fontId="0" fillId="0" borderId="8" xfId="0" applyBorder="1"/>
    <xf numFmtId="0" fontId="2" fillId="0" borderId="9" xfId="0" applyFont="1" applyBorder="1" applyAlignment="1">
      <alignment vertical="top"/>
    </xf>
    <xf numFmtId="0" fontId="0" fillId="0" borderId="9" xfId="0" applyBorder="1" applyAlignment="1">
      <alignment vertical="top"/>
    </xf>
    <xf numFmtId="0" fontId="0" fillId="0" borderId="0" xfId="0" applyAlignment="1">
      <alignment vertical="top"/>
    </xf>
    <xf numFmtId="0" fontId="2" fillId="0" borderId="0" xfId="0" applyFont="1" applyAlignment="1">
      <alignment vertical="top"/>
    </xf>
    <xf numFmtId="0" fontId="5" fillId="0" borderId="0" xfId="0" applyFont="1" applyAlignment="1">
      <alignment vertical="top"/>
    </xf>
    <xf numFmtId="0" fontId="7" fillId="0" borderId="4" xfId="0" applyFont="1" applyBorder="1" applyAlignment="1">
      <alignment vertical="center"/>
    </xf>
    <xf numFmtId="0" fontId="6" fillId="0" borderId="0" xfId="0" applyFont="1"/>
    <xf numFmtId="0" fontId="7" fillId="0" borderId="16" xfId="0" applyFont="1" applyBorder="1" applyAlignment="1">
      <alignment vertical="center"/>
    </xf>
    <xf numFmtId="0" fontId="0" fillId="0" borderId="17" xfId="0" applyBorder="1" applyAlignment="1">
      <alignment vertical="center"/>
    </xf>
    <xf numFmtId="0" fontId="18" fillId="0" borderId="18" xfId="0" applyFont="1" applyBorder="1" applyAlignment="1">
      <alignment vertical="center"/>
    </xf>
    <xf numFmtId="0" fontId="4" fillId="0" borderId="19" xfId="0" applyFont="1" applyBorder="1" applyAlignment="1">
      <alignment vertical="center"/>
    </xf>
    <xf numFmtId="0" fontId="19" fillId="0" borderId="0" xfId="0" applyFont="1" applyAlignment="1">
      <alignment wrapText="1"/>
    </xf>
    <xf numFmtId="0" fontId="20" fillId="0" borderId="0" xfId="0" applyFont="1" applyAlignment="1">
      <alignment wrapText="1"/>
    </xf>
    <xf numFmtId="10" fontId="21" fillId="0" borderId="21" xfId="0" applyNumberFormat="1" applyFont="1" applyBorder="1" applyProtection="1">
      <protection hidden="1"/>
    </xf>
    <xf numFmtId="0" fontId="22" fillId="0" borderId="21" xfId="0" applyFont="1" applyBorder="1" applyAlignment="1">
      <alignment wrapText="1"/>
    </xf>
    <xf numFmtId="0" fontId="19" fillId="0" borderId="21" xfId="0" applyFont="1" applyBorder="1"/>
    <xf numFmtId="164" fontId="19" fillId="0" borderId="21" xfId="0" applyNumberFormat="1" applyFont="1" applyBorder="1"/>
    <xf numFmtId="164" fontId="20" fillId="0" borderId="21" xfId="0" applyNumberFormat="1" applyFont="1" applyBorder="1"/>
    <xf numFmtId="0" fontId="20" fillId="0" borderId="21" xfId="0" applyFont="1" applyBorder="1"/>
    <xf numFmtId="0" fontId="17" fillId="0" borderId="21" xfId="0" applyFont="1" applyBorder="1"/>
    <xf numFmtId="4" fontId="21" fillId="0" borderId="0" xfId="0" applyNumberFormat="1" applyFont="1" applyProtection="1">
      <protection hidden="1"/>
    </xf>
    <xf numFmtId="10" fontId="21" fillId="0" borderId="0" xfId="0" applyNumberFormat="1" applyFont="1" applyProtection="1">
      <protection hidden="1"/>
    </xf>
    <xf numFmtId="0" fontId="24" fillId="0" borderId="0" xfId="0" applyFont="1" applyAlignment="1">
      <alignment vertical="top" wrapText="1"/>
    </xf>
    <xf numFmtId="0" fontId="24" fillId="0" borderId="0" xfId="0" applyFont="1" applyAlignment="1" applyProtection="1">
      <alignment horizontal="center"/>
      <protection locked="0"/>
    </xf>
    <xf numFmtId="0" fontId="26" fillId="0" borderId="0" xfId="0" applyFont="1"/>
    <xf numFmtId="0" fontId="26" fillId="0" borderId="0" xfId="0" applyFont="1" applyAlignment="1">
      <alignment wrapText="1"/>
    </xf>
    <xf numFmtId="0" fontId="26" fillId="0" borderId="0" xfId="0" applyFont="1" applyAlignment="1">
      <alignment horizontal="center"/>
    </xf>
    <xf numFmtId="14" fontId="26" fillId="0" borderId="0" xfId="0" applyNumberFormat="1" applyFont="1"/>
    <xf numFmtId="0" fontId="21" fillId="0" borderId="0" xfId="0" applyFont="1"/>
    <xf numFmtId="0" fontId="21" fillId="0" borderId="0" xfId="0" applyFont="1" applyAlignment="1">
      <alignment wrapText="1"/>
    </xf>
    <xf numFmtId="49" fontId="27" fillId="0" borderId="0" xfId="0" applyNumberFormat="1" applyFont="1" applyAlignment="1">
      <alignment horizontal="left" vertical="center"/>
    </xf>
    <xf numFmtId="164" fontId="28" fillId="0" borderId="0" xfId="0" applyNumberFormat="1" applyFont="1" applyAlignment="1">
      <alignment wrapText="1"/>
    </xf>
    <xf numFmtId="0" fontId="21" fillId="0" borderId="0" xfId="0" applyFont="1" applyAlignment="1">
      <alignment horizontal="centerContinuous"/>
    </xf>
    <xf numFmtId="14" fontId="27" fillId="0" borderId="0" xfId="0" applyNumberFormat="1" applyFont="1" applyAlignment="1">
      <alignment horizontal="left" vertical="center"/>
    </xf>
    <xf numFmtId="49" fontId="29" fillId="0" borderId="0" xfId="0" applyNumberFormat="1" applyFont="1" applyAlignment="1">
      <alignment horizontal="left" vertical="center"/>
    </xf>
    <xf numFmtId="14" fontId="30" fillId="0" borderId="0" xfId="0" applyNumberFormat="1" applyFont="1" applyAlignment="1">
      <alignment horizontal="left" vertical="center"/>
    </xf>
    <xf numFmtId="0" fontId="21" fillId="0" borderId="0" xfId="0" applyFont="1" applyAlignment="1">
      <alignment horizontal="center"/>
    </xf>
    <xf numFmtId="49" fontId="31" fillId="0" borderId="0" xfId="0" applyNumberFormat="1" applyFont="1" applyAlignment="1">
      <alignment horizontal="center" vertical="center"/>
    </xf>
    <xf numFmtId="14" fontId="31" fillId="0" borderId="0" xfId="0" applyNumberFormat="1" applyFont="1" applyAlignment="1">
      <alignment horizontal="left" vertical="center"/>
    </xf>
    <xf numFmtId="49" fontId="25" fillId="0" borderId="7" xfId="0" applyNumberFormat="1" applyFont="1" applyBorder="1" applyAlignment="1">
      <alignment horizontal="right" wrapText="1"/>
    </xf>
    <xf numFmtId="164" fontId="28" fillId="0" borderId="7" xfId="0" applyNumberFormat="1" applyFont="1" applyBorder="1" applyAlignment="1">
      <alignment wrapText="1"/>
    </xf>
    <xf numFmtId="0" fontId="21" fillId="0" borderId="0" xfId="0" applyFont="1" applyAlignment="1">
      <alignment horizontal="center" wrapText="1"/>
    </xf>
    <xf numFmtId="49" fontId="25" fillId="0" borderId="20" xfId="0" applyNumberFormat="1" applyFont="1" applyBorder="1" applyAlignment="1">
      <alignment horizontal="center" vertical="center"/>
    </xf>
    <xf numFmtId="14" fontId="25" fillId="0" borderId="20" xfId="0" applyNumberFormat="1" applyFont="1" applyBorder="1" applyAlignment="1">
      <alignment horizontal="center"/>
    </xf>
    <xf numFmtId="49" fontId="25" fillId="0" borderId="20" xfId="0" applyNumberFormat="1" applyFont="1" applyBorder="1" applyAlignment="1">
      <alignment horizontal="center" wrapText="1"/>
    </xf>
    <xf numFmtId="164" fontId="28" fillId="0" borderId="22" xfId="0" applyNumberFormat="1" applyFont="1" applyBorder="1" applyAlignment="1">
      <alignment horizontal="center"/>
    </xf>
    <xf numFmtId="0" fontId="21" fillId="0" borderId="0" xfId="0" applyFont="1" applyAlignment="1" applyProtection="1">
      <alignment wrapText="1"/>
      <protection locked="0"/>
    </xf>
    <xf numFmtId="49" fontId="25" fillId="0" borderId="20" xfId="0" applyNumberFormat="1" applyFont="1" applyBorder="1" applyAlignment="1" applyProtection="1">
      <alignment horizontal="center"/>
      <protection locked="0"/>
    </xf>
    <xf numFmtId="14" fontId="25" fillId="0" borderId="20" xfId="0" applyNumberFormat="1" applyFont="1" applyBorder="1" applyProtection="1">
      <protection locked="0"/>
    </xf>
    <xf numFmtId="0" fontId="25" fillId="0" borderId="0" xfId="0" applyFont="1"/>
    <xf numFmtId="49" fontId="25" fillId="0" borderId="20" xfId="0" applyNumberFormat="1" applyFont="1" applyBorder="1" applyProtection="1">
      <protection locked="0"/>
    </xf>
    <xf numFmtId="164" fontId="25" fillId="0" borderId="22" xfId="0" applyNumberFormat="1" applyFont="1" applyBorder="1" applyProtection="1">
      <protection locked="0"/>
    </xf>
    <xf numFmtId="0" fontId="32" fillId="0" borderId="0" xfId="0" applyFont="1" applyAlignment="1" applyProtection="1">
      <alignment wrapText="1"/>
      <protection locked="0"/>
    </xf>
    <xf numFmtId="0" fontId="33" fillId="0" borderId="0" xfId="0" applyFont="1"/>
    <xf numFmtId="0" fontId="32" fillId="0" borderId="0" xfId="0" applyFont="1"/>
    <xf numFmtId="14" fontId="34" fillId="0" borderId="20" xfId="0" applyNumberFormat="1" applyFont="1" applyBorder="1" applyProtection="1">
      <protection locked="0"/>
    </xf>
    <xf numFmtId="49" fontId="34" fillId="0" borderId="20" xfId="0" applyNumberFormat="1" applyFont="1" applyBorder="1" applyProtection="1">
      <protection locked="0"/>
    </xf>
    <xf numFmtId="164" fontId="34" fillId="0" borderId="22" xfId="0" applyNumberFormat="1" applyFont="1" applyBorder="1" applyProtection="1">
      <protection locked="0"/>
    </xf>
    <xf numFmtId="10" fontId="26" fillId="0" borderId="0" xfId="0" applyNumberFormat="1" applyFont="1" applyProtection="1">
      <protection locked="0"/>
    </xf>
    <xf numFmtId="0" fontId="26" fillId="0" borderId="0" xfId="0" applyFont="1" applyProtection="1">
      <protection locked="0"/>
    </xf>
    <xf numFmtId="0" fontId="26" fillId="0" borderId="0" xfId="0" applyFont="1" applyAlignment="1" applyProtection="1">
      <alignment wrapText="1"/>
      <protection locked="0"/>
    </xf>
    <xf numFmtId="49" fontId="25" fillId="0" borderId="22" xfId="0" applyNumberFormat="1" applyFont="1" applyBorder="1" applyAlignment="1" applyProtection="1">
      <alignment horizontal="center"/>
      <protection locked="0"/>
    </xf>
    <xf numFmtId="14" fontId="25" fillId="0" borderId="19" xfId="0" applyNumberFormat="1" applyFont="1" applyBorder="1" applyProtection="1">
      <protection locked="0"/>
    </xf>
    <xf numFmtId="0" fontId="24" fillId="0" borderId="19" xfId="0" applyFont="1" applyBorder="1" applyAlignment="1">
      <alignment horizontal="right"/>
    </xf>
    <xf numFmtId="164" fontId="28" fillId="0" borderId="22" xfId="0" applyNumberFormat="1" applyFont="1" applyBorder="1" applyProtection="1">
      <protection locked="0"/>
    </xf>
    <xf numFmtId="0" fontId="26" fillId="0" borderId="0" xfId="0" applyFont="1" applyAlignment="1" applyProtection="1">
      <alignment horizontal="center"/>
      <protection locked="0"/>
    </xf>
    <xf numFmtId="14" fontId="26" fillId="0" borderId="0" xfId="0" applyNumberFormat="1" applyFont="1" applyProtection="1">
      <protection locked="0"/>
    </xf>
    <xf numFmtId="164" fontId="26" fillId="0" borderId="0" xfId="0" applyNumberFormat="1" applyFont="1" applyProtection="1">
      <protection locked="0"/>
    </xf>
    <xf numFmtId="164" fontId="26" fillId="0" borderId="0" xfId="0" applyNumberFormat="1" applyFont="1"/>
    <xf numFmtId="0" fontId="35" fillId="0" borderId="0" xfId="0" applyFont="1" applyAlignment="1" applyProtection="1">
      <alignment horizontal="left"/>
      <protection locked="0"/>
    </xf>
    <xf numFmtId="4" fontId="26" fillId="0" borderId="0" xfId="0" applyNumberFormat="1" applyFont="1" applyProtection="1">
      <protection locked="0"/>
    </xf>
    <xf numFmtId="14" fontId="25" fillId="0" borderId="20" xfId="0" applyNumberFormat="1" applyFont="1" applyBorder="1" applyAlignment="1">
      <alignment horizontal="center" vertical="center"/>
    </xf>
    <xf numFmtId="49" fontId="25" fillId="0" borderId="20" xfId="0" applyNumberFormat="1" applyFont="1" applyBorder="1" applyAlignment="1">
      <alignment horizontal="center" vertical="center" wrapText="1"/>
    </xf>
    <xf numFmtId="4" fontId="25" fillId="0" borderId="22" xfId="0" applyNumberFormat="1" applyFont="1" applyBorder="1" applyProtection="1">
      <protection locked="0"/>
    </xf>
    <xf numFmtId="14" fontId="25" fillId="0" borderId="20" xfId="0" applyNumberFormat="1" applyFont="1" applyBorder="1" applyAlignment="1" applyProtection="1">
      <alignment horizontal="right"/>
      <protection locked="0"/>
    </xf>
    <xf numFmtId="0" fontId="28" fillId="0" borderId="22" xfId="0" applyFont="1" applyBorder="1" applyAlignment="1">
      <alignment horizontal="center" vertical="center"/>
    </xf>
    <xf numFmtId="49" fontId="27" fillId="0" borderId="0" xfId="0" applyNumberFormat="1" applyFont="1" applyAlignment="1">
      <alignment horizontal="left" vertical="center" wrapText="1"/>
    </xf>
    <xf numFmtId="49" fontId="30" fillId="0" borderId="0" xfId="0" applyNumberFormat="1" applyFont="1" applyAlignment="1">
      <alignment horizontal="left" vertical="center" wrapText="1"/>
    </xf>
    <xf numFmtId="49" fontId="31" fillId="0" borderId="0" xfId="0" applyNumberFormat="1" applyFont="1" applyAlignment="1">
      <alignment horizontal="left" vertical="center" wrapText="1"/>
    </xf>
    <xf numFmtId="0" fontId="25" fillId="0" borderId="0" xfId="0" applyFont="1" applyAlignment="1">
      <alignment wrapText="1"/>
    </xf>
    <xf numFmtId="49" fontId="25" fillId="0" borderId="20" xfId="0" applyNumberFormat="1" applyFont="1" applyBorder="1" applyAlignment="1" applyProtection="1">
      <alignment wrapText="1"/>
      <protection locked="0"/>
    </xf>
    <xf numFmtId="49" fontId="34" fillId="0" borderId="20" xfId="0" applyNumberFormat="1" applyFont="1" applyBorder="1" applyAlignment="1" applyProtection="1">
      <alignment wrapText="1"/>
      <protection locked="0"/>
    </xf>
    <xf numFmtId="0" fontId="28" fillId="0" borderId="19" xfId="0" applyFont="1" applyBorder="1" applyAlignment="1">
      <alignment wrapText="1"/>
    </xf>
    <xf numFmtId="0" fontId="25" fillId="0" borderId="20" xfId="0" applyFont="1" applyBorder="1" applyAlignment="1">
      <alignment wrapText="1"/>
    </xf>
    <xf numFmtId="49" fontId="34" fillId="0" borderId="20" xfId="0" applyNumberFormat="1" applyFont="1" applyBorder="1" applyAlignment="1" applyProtection="1">
      <alignment horizontal="right" wrapText="1"/>
      <protection locked="0"/>
    </xf>
    <xf numFmtId="0" fontId="19" fillId="0" borderId="23" xfId="0" applyFont="1" applyBorder="1" applyAlignment="1">
      <alignment wrapText="1"/>
    </xf>
    <xf numFmtId="0" fontId="36" fillId="0" borderId="23" xfId="0" applyFont="1" applyBorder="1" applyAlignment="1">
      <alignment wrapText="1"/>
    </xf>
    <xf numFmtId="0" fontId="26" fillId="0" borderId="23" xfId="0" applyFont="1" applyBorder="1" applyAlignment="1">
      <alignment wrapText="1"/>
    </xf>
    <xf numFmtId="164" fontId="26" fillId="0" borderId="21" xfId="0" applyNumberFormat="1" applyFont="1" applyBorder="1"/>
    <xf numFmtId="0" fontId="26" fillId="0" borderId="21" xfId="0" applyFont="1" applyBorder="1"/>
    <xf numFmtId="0" fontId="26" fillId="2" borderId="21" xfId="0" applyFont="1" applyFill="1" applyBorder="1"/>
    <xf numFmtId="0" fontId="26" fillId="0" borderId="0" xfId="0" applyFont="1" applyAlignment="1">
      <alignment vertical="top" wrapText="1"/>
    </xf>
    <xf numFmtId="1" fontId="37" fillId="0" borderId="0" xfId="0" applyNumberFormat="1" applyFont="1" applyAlignment="1">
      <alignment horizontal="center"/>
    </xf>
    <xf numFmtId="1" fontId="37" fillId="2" borderId="21" xfId="0" applyNumberFormat="1" applyFont="1" applyFill="1" applyBorder="1" applyAlignment="1">
      <alignment horizontal="center"/>
    </xf>
    <xf numFmtId="1" fontId="37" fillId="0" borderId="21" xfId="0" applyNumberFormat="1" applyFont="1" applyBorder="1" applyAlignment="1">
      <alignment horizontal="center"/>
    </xf>
    <xf numFmtId="0" fontId="31" fillId="0" borderId="24" xfId="0" applyFont="1" applyBorder="1" applyAlignment="1">
      <alignment horizontal="center" vertical="center" wrapText="1"/>
    </xf>
    <xf numFmtId="14" fontId="31" fillId="0" borderId="24" xfId="0" applyNumberFormat="1" applyFont="1" applyBorder="1" applyAlignment="1">
      <alignment horizontal="center" vertical="center" wrapText="1"/>
    </xf>
    <xf numFmtId="164" fontId="16" fillId="0" borderId="25" xfId="0" applyNumberFormat="1" applyFont="1" applyBorder="1" applyAlignment="1">
      <alignment horizontal="center" vertical="center" wrapText="1"/>
    </xf>
    <xf numFmtId="0" fontId="34" fillId="0" borderId="24" xfId="0" applyFont="1" applyBorder="1" applyAlignment="1">
      <alignment horizontal="center" vertical="center" wrapText="1"/>
    </xf>
    <xf numFmtId="0" fontId="24" fillId="0" borderId="25" xfId="0" applyFont="1" applyBorder="1" applyAlignment="1">
      <alignment horizontal="center" vertical="center" wrapText="1"/>
    </xf>
    <xf numFmtId="1" fontId="37" fillId="3" borderId="21" xfId="0" applyNumberFormat="1" applyFont="1" applyFill="1" applyBorder="1" applyAlignment="1">
      <alignment horizontal="center"/>
    </xf>
    <xf numFmtId="0" fontId="25" fillId="0" borderId="23" xfId="0" applyFont="1" applyBorder="1" applyAlignment="1">
      <alignment wrapText="1"/>
    </xf>
    <xf numFmtId="0" fontId="38" fillId="0" borderId="23" xfId="0" applyFont="1" applyBorder="1" applyAlignment="1">
      <alignment wrapText="1"/>
    </xf>
    <xf numFmtId="164" fontId="25" fillId="0" borderId="21" xfId="0" applyNumberFormat="1" applyFont="1" applyBorder="1"/>
    <xf numFmtId="164" fontId="24" fillId="0" borderId="21" xfId="0" applyNumberFormat="1" applyFont="1" applyBorder="1"/>
    <xf numFmtId="14" fontId="25" fillId="0" borderId="20" xfId="0" applyNumberFormat="1" applyFont="1" applyBorder="1" applyAlignment="1" applyProtection="1">
      <alignment horizontal="center"/>
      <protection locked="0"/>
    </xf>
    <xf numFmtId="49" fontId="25" fillId="0" borderId="20" xfId="0" applyNumberFormat="1" applyFont="1" applyBorder="1" applyAlignment="1" applyProtection="1">
      <alignment horizontal="left" wrapText="1"/>
      <protection locked="0"/>
    </xf>
    <xf numFmtId="49" fontId="25" fillId="0" borderId="20" xfId="0" applyNumberFormat="1" applyFont="1" applyBorder="1" applyAlignment="1" applyProtection="1">
      <alignment horizontal="left"/>
      <protection locked="0"/>
    </xf>
    <xf numFmtId="0" fontId="19" fillId="3" borderId="0" xfId="0" applyFont="1" applyFill="1" applyAlignment="1">
      <alignment vertical="top" wrapText="1"/>
    </xf>
    <xf numFmtId="0" fontId="19" fillId="2" borderId="23" xfId="0" applyFont="1" applyFill="1" applyBorder="1" applyAlignment="1">
      <alignment wrapText="1"/>
    </xf>
    <xf numFmtId="164" fontId="19" fillId="2" borderId="21" xfId="0" applyNumberFormat="1" applyFont="1" applyFill="1" applyBorder="1"/>
    <xf numFmtId="0" fontId="19" fillId="2" borderId="21" xfId="0" applyFont="1" applyFill="1" applyBorder="1"/>
    <xf numFmtId="1" fontId="37" fillId="4" borderId="21" xfId="0" applyNumberFormat="1" applyFont="1" applyFill="1" applyBorder="1" applyAlignment="1">
      <alignment horizontal="center"/>
    </xf>
    <xf numFmtId="164" fontId="26" fillId="4" borderId="21" xfId="0" applyNumberFormat="1" applyFont="1" applyFill="1" applyBorder="1"/>
    <xf numFmtId="164" fontId="28" fillId="4" borderId="21" xfId="0" applyNumberFormat="1" applyFont="1" applyFill="1" applyBorder="1"/>
    <xf numFmtId="0" fontId="26" fillId="4" borderId="21" xfId="0" applyFont="1" applyFill="1" applyBorder="1"/>
    <xf numFmtId="0" fontId="19" fillId="4" borderId="23" xfId="0" applyFont="1" applyFill="1" applyBorder="1" applyAlignment="1">
      <alignment wrapText="1"/>
    </xf>
    <xf numFmtId="164" fontId="19" fillId="4" borderId="21" xfId="0" applyNumberFormat="1" applyFont="1" applyFill="1" applyBorder="1"/>
    <xf numFmtId="0" fontId="23" fillId="4" borderId="21" xfId="0" applyFont="1" applyFill="1" applyBorder="1"/>
    <xf numFmtId="0" fontId="39" fillId="4" borderId="23" xfId="0" applyFont="1" applyFill="1" applyBorder="1" applyAlignment="1">
      <alignment wrapText="1"/>
    </xf>
    <xf numFmtId="1" fontId="37" fillId="5" borderId="21" xfId="0" applyNumberFormat="1" applyFont="1" applyFill="1" applyBorder="1" applyAlignment="1">
      <alignment horizontal="center"/>
    </xf>
    <xf numFmtId="0" fontId="19" fillId="5" borderId="23" xfId="0" applyFont="1" applyFill="1" applyBorder="1" applyAlignment="1">
      <alignment wrapText="1"/>
    </xf>
    <xf numFmtId="164" fontId="19" fillId="5" borderId="21" xfId="0" applyNumberFormat="1" applyFont="1" applyFill="1" applyBorder="1"/>
    <xf numFmtId="0" fontId="20" fillId="5" borderId="21" xfId="0" applyFont="1" applyFill="1" applyBorder="1"/>
    <xf numFmtId="0" fontId="23" fillId="5" borderId="23" xfId="0" applyFont="1" applyFill="1" applyBorder="1" applyAlignment="1">
      <alignment wrapText="1"/>
    </xf>
    <xf numFmtId="164" fontId="26" fillId="5" borderId="21" xfId="0" applyNumberFormat="1" applyFont="1" applyFill="1" applyBorder="1"/>
    <xf numFmtId="164" fontId="25" fillId="5" borderId="21" xfId="0" applyNumberFormat="1" applyFont="1" applyFill="1" applyBorder="1"/>
    <xf numFmtId="0" fontId="22" fillId="5" borderId="21" xfId="0" applyFont="1" applyFill="1" applyBorder="1" applyAlignment="1">
      <alignment wrapText="1"/>
    </xf>
    <xf numFmtId="0" fontId="40" fillId="0" borderId="0" xfId="0" applyFont="1" applyAlignment="1" applyProtection="1">
      <alignment horizontal="left"/>
      <protection locked="0"/>
    </xf>
    <xf numFmtId="49" fontId="25" fillId="0" borderId="0" xfId="0" applyNumberFormat="1" applyFont="1" applyAlignment="1">
      <alignment horizontal="right" wrapText="1"/>
    </xf>
    <xf numFmtId="0" fontId="32" fillId="0" borderId="0" xfId="0" applyFont="1" applyAlignment="1">
      <alignment vertical="center"/>
    </xf>
    <xf numFmtId="0" fontId="33" fillId="0" borderId="0" xfId="0" applyFont="1" applyAlignment="1">
      <alignment vertical="center"/>
    </xf>
    <xf numFmtId="0" fontId="46" fillId="0" borderId="0" xfId="1"/>
    <xf numFmtId="0" fontId="48" fillId="0" borderId="0" xfId="0" applyFont="1"/>
    <xf numFmtId="164" fontId="48" fillId="0" borderId="0" xfId="0" applyNumberFormat="1" applyFont="1"/>
    <xf numFmtId="164" fontId="0" fillId="0" borderId="0" xfId="0" applyNumberFormat="1"/>
    <xf numFmtId="0" fontId="28" fillId="0" borderId="0" xfId="0" applyFont="1"/>
    <xf numFmtId="164" fontId="28" fillId="0" borderId="0" xfId="0" applyNumberFormat="1" applyFont="1"/>
    <xf numFmtId="0" fontId="24" fillId="0" borderId="36" xfId="0" applyFont="1" applyBorder="1" applyAlignment="1">
      <alignment vertical="top"/>
    </xf>
    <xf numFmtId="164" fontId="24" fillId="0" borderId="36" xfId="0" applyNumberFormat="1" applyFont="1" applyBorder="1" applyAlignment="1">
      <alignment vertical="top"/>
    </xf>
    <xf numFmtId="164" fontId="24" fillId="0" borderId="36" xfId="0" applyNumberFormat="1" applyFont="1" applyBorder="1" applyAlignment="1">
      <alignment vertical="top" wrapText="1"/>
    </xf>
    <xf numFmtId="17" fontId="28" fillId="0" borderId="0" xfId="0" applyNumberFormat="1" applyFont="1"/>
    <xf numFmtId="164" fontId="1" fillId="0" borderId="0" xfId="0" applyNumberFormat="1" applyFont="1"/>
    <xf numFmtId="0" fontId="49" fillId="0" borderId="0" xfId="0" applyFont="1"/>
    <xf numFmtId="164" fontId="49" fillId="0" borderId="0" xfId="0" applyNumberFormat="1" applyFont="1"/>
    <xf numFmtId="10" fontId="21" fillId="2" borderId="21" xfId="0" applyNumberFormat="1" applyFont="1" applyFill="1" applyBorder="1" applyProtection="1">
      <protection hidden="1"/>
    </xf>
    <xf numFmtId="10" fontId="21" fillId="4" borderId="21" xfId="0" applyNumberFormat="1" applyFont="1" applyFill="1" applyBorder="1" applyProtection="1">
      <protection hidden="1"/>
    </xf>
    <xf numFmtId="10" fontId="21" fillId="5" borderId="21" xfId="0" applyNumberFormat="1" applyFont="1" applyFill="1" applyBorder="1" applyProtection="1">
      <protection hidden="1"/>
    </xf>
    <xf numFmtId="1" fontId="37" fillId="10" borderId="21" xfId="0" applyNumberFormat="1" applyFont="1" applyFill="1" applyBorder="1" applyAlignment="1">
      <alignment horizontal="center"/>
    </xf>
    <xf numFmtId="0" fontId="39" fillId="10" borderId="23" xfId="0" applyFont="1" applyFill="1" applyBorder="1" applyAlignment="1">
      <alignment wrapText="1"/>
    </xf>
    <xf numFmtId="164" fontId="50" fillId="10" borderId="21" xfId="0" applyNumberFormat="1" applyFont="1" applyFill="1" applyBorder="1"/>
    <xf numFmtId="164" fontId="26" fillId="10" borderId="21" xfId="0" applyNumberFormat="1" applyFont="1" applyFill="1" applyBorder="1"/>
    <xf numFmtId="10" fontId="21" fillId="6" borderId="21" xfId="0" applyNumberFormat="1" applyFont="1" applyFill="1" applyBorder="1" applyProtection="1">
      <protection hidden="1"/>
    </xf>
    <xf numFmtId="0" fontId="26" fillId="10" borderId="21" xfId="0" applyFont="1" applyFill="1" applyBorder="1"/>
    <xf numFmtId="0" fontId="19" fillId="10" borderId="23" xfId="0" applyFont="1" applyFill="1" applyBorder="1" applyAlignment="1">
      <alignment wrapText="1"/>
    </xf>
    <xf numFmtId="164" fontId="19" fillId="10" borderId="21" xfId="0" applyNumberFormat="1" applyFont="1" applyFill="1" applyBorder="1"/>
    <xf numFmtId="0" fontId="20" fillId="10" borderId="21" xfId="0" applyFont="1" applyFill="1" applyBorder="1"/>
    <xf numFmtId="0" fontId="19" fillId="3" borderId="23" xfId="0" applyFont="1" applyFill="1" applyBorder="1" applyAlignment="1">
      <alignment wrapText="1"/>
    </xf>
    <xf numFmtId="164" fontId="19" fillId="3" borderId="21" xfId="0" applyNumberFormat="1" applyFont="1" applyFill="1" applyBorder="1"/>
    <xf numFmtId="0" fontId="23" fillId="3" borderId="21" xfId="0" applyFont="1" applyFill="1" applyBorder="1"/>
    <xf numFmtId="0" fontId="26" fillId="3" borderId="0" xfId="0" applyFont="1" applyFill="1"/>
    <xf numFmtId="165" fontId="20" fillId="0" borderId="0" xfId="0" applyNumberFormat="1" applyFont="1" applyAlignment="1">
      <alignment wrapText="1"/>
    </xf>
    <xf numFmtId="165" fontId="21" fillId="0" borderId="20" xfId="0" applyNumberFormat="1" applyFont="1" applyBorder="1" applyAlignment="1">
      <alignment horizontal="center"/>
    </xf>
    <xf numFmtId="165" fontId="21" fillId="5" borderId="21" xfId="0" applyNumberFormat="1" applyFont="1" applyFill="1" applyBorder="1" applyAlignment="1">
      <alignment horizontal="center"/>
    </xf>
    <xf numFmtId="165" fontId="21" fillId="0" borderId="21" xfId="0" applyNumberFormat="1" applyFont="1" applyBorder="1" applyProtection="1">
      <protection hidden="1"/>
    </xf>
    <xf numFmtId="165" fontId="21" fillId="5" borderId="21" xfId="0" applyNumberFormat="1" applyFont="1" applyFill="1" applyBorder="1" applyProtection="1">
      <protection hidden="1"/>
    </xf>
    <xf numFmtId="165" fontId="21" fillId="4" borderId="21" xfId="0" applyNumberFormat="1" applyFont="1" applyFill="1" applyBorder="1" applyProtection="1">
      <protection hidden="1"/>
    </xf>
    <xf numFmtId="165" fontId="21" fillId="6" borderId="21" xfId="0" applyNumberFormat="1" applyFont="1" applyFill="1" applyBorder="1" applyProtection="1">
      <protection hidden="1"/>
    </xf>
    <xf numFmtId="165" fontId="21" fillId="2" borderId="21" xfId="0" applyNumberFormat="1" applyFont="1" applyFill="1" applyBorder="1" applyProtection="1">
      <protection hidden="1"/>
    </xf>
    <xf numFmtId="165" fontId="21" fillId="0" borderId="0" xfId="0" applyNumberFormat="1" applyFont="1" applyProtection="1">
      <protection hidden="1"/>
    </xf>
    <xf numFmtId="165" fontId="26" fillId="0" borderId="0" xfId="0" applyNumberFormat="1" applyFont="1"/>
    <xf numFmtId="10" fontId="20" fillId="0" borderId="0" xfId="0" applyNumberFormat="1" applyFont="1" applyAlignment="1">
      <alignment wrapText="1"/>
    </xf>
    <xf numFmtId="10" fontId="21" fillId="0" borderId="20" xfId="0" applyNumberFormat="1" applyFont="1" applyBorder="1" applyAlignment="1">
      <alignment horizontal="center"/>
    </xf>
    <xf numFmtId="10" fontId="21" fillId="5" borderId="21" xfId="0" applyNumberFormat="1" applyFont="1" applyFill="1" applyBorder="1" applyAlignment="1">
      <alignment horizontal="center"/>
    </xf>
    <xf numFmtId="10" fontId="26" fillId="0" borderId="0" xfId="0" applyNumberFormat="1" applyFont="1"/>
    <xf numFmtId="0" fontId="18" fillId="6" borderId="10" xfId="0" applyFont="1" applyFill="1" applyBorder="1" applyAlignment="1">
      <alignment horizontal="right" vertical="center"/>
    </xf>
    <xf numFmtId="0" fontId="18" fillId="6" borderId="12" xfId="0" applyFont="1" applyFill="1" applyBorder="1" applyAlignment="1">
      <alignment horizontal="right" vertical="center"/>
    </xf>
    <xf numFmtId="0" fontId="4" fillId="6" borderId="28" xfId="0" applyFont="1" applyFill="1" applyBorder="1" applyAlignment="1">
      <alignment horizontal="right" vertical="center"/>
    </xf>
    <xf numFmtId="0" fontId="0" fillId="6" borderId="12" xfId="0" applyFill="1" applyBorder="1" applyAlignment="1">
      <alignment horizontal="right" vertical="center"/>
    </xf>
    <xf numFmtId="0" fontId="18" fillId="6" borderId="11" xfId="0" applyFont="1" applyFill="1" applyBorder="1" applyAlignment="1">
      <alignment horizontal="right" vertical="center"/>
    </xf>
    <xf numFmtId="0" fontId="0" fillId="6" borderId="13" xfId="0" applyFill="1" applyBorder="1" applyAlignment="1">
      <alignment horizontal="right" vertical="center"/>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 fillId="0" borderId="2" xfId="0" applyFont="1" applyBorder="1" applyAlignment="1">
      <alignment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4" fillId="6" borderId="6" xfId="0" applyFont="1" applyFill="1" applyBorder="1" applyAlignment="1">
      <alignment horizontal="left" vertical="center"/>
    </xf>
    <xf numFmtId="0" fontId="4" fillId="6" borderId="7" xfId="0" applyFont="1" applyFill="1" applyBorder="1" applyAlignment="1">
      <alignment horizontal="left" vertical="center"/>
    </xf>
    <xf numFmtId="0" fontId="4" fillId="6" borderId="19" xfId="0" applyFont="1" applyFill="1" applyBorder="1" applyAlignment="1">
      <alignment horizontal="left" vertical="center"/>
    </xf>
    <xf numFmtId="0" fontId="4" fillId="6" borderId="13" xfId="0" applyFont="1" applyFill="1" applyBorder="1" applyAlignment="1">
      <alignment horizontal="left" vertical="center"/>
    </xf>
    <xf numFmtId="0" fontId="4" fillId="0" borderId="2" xfId="0" applyFont="1" applyBorder="1" applyAlignment="1">
      <alignment vertical="center"/>
    </xf>
    <xf numFmtId="0" fontId="4" fillId="0" borderId="0" xfId="0" applyFont="1" applyAlignment="1">
      <alignment vertical="center"/>
    </xf>
    <xf numFmtId="0" fontId="4" fillId="0" borderId="1" xfId="0" applyFont="1" applyBorder="1" applyAlignment="1">
      <alignment vertical="center"/>
    </xf>
    <xf numFmtId="0" fontId="4" fillId="6" borderId="16" xfId="0" applyFont="1" applyFill="1" applyBorder="1" applyAlignment="1">
      <alignment horizontal="right" vertical="center" wrapText="1"/>
    </xf>
    <xf numFmtId="0" fontId="4" fillId="6" borderId="17" xfId="0" applyFont="1" applyFill="1" applyBorder="1" applyAlignment="1">
      <alignment horizontal="right" vertical="center"/>
    </xf>
    <xf numFmtId="0" fontId="0" fillId="0" borderId="0" xfId="0" applyAlignment="1">
      <alignment wrapText="1"/>
    </xf>
    <xf numFmtId="0" fontId="0" fillId="0" borderId="1" xfId="0" applyBorder="1" applyAlignment="1">
      <alignment wrapText="1"/>
    </xf>
    <xf numFmtId="0" fontId="4" fillId="0" borderId="11" xfId="0" applyFont="1" applyBorder="1" applyAlignment="1">
      <alignment vertical="center" wrapText="1"/>
    </xf>
    <xf numFmtId="0" fontId="0" fillId="0" borderId="19" xfId="0" applyBorder="1" applyAlignment="1">
      <alignment vertical="center"/>
    </xf>
    <xf numFmtId="0" fontId="0" fillId="0" borderId="13" xfId="0" applyBorder="1" applyAlignment="1">
      <alignment vertical="center"/>
    </xf>
    <xf numFmtId="0" fontId="0" fillId="7" borderId="32" xfId="0" applyFill="1" applyBorder="1" applyAlignment="1">
      <alignment horizontal="center"/>
    </xf>
    <xf numFmtId="0" fontId="44" fillId="0" borderId="9" xfId="0" applyFont="1" applyBorder="1" applyAlignment="1">
      <alignment horizontal="left" vertical="center"/>
    </xf>
    <xf numFmtId="0" fontId="6"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xf>
    <xf numFmtId="0" fontId="0" fillId="0" borderId="0" xfId="0" applyAlignment="1">
      <alignment horizontal="center"/>
    </xf>
    <xf numFmtId="0" fontId="7" fillId="0" borderId="14" xfId="0" applyFont="1" applyBorder="1" applyAlignment="1">
      <alignment vertical="center" wrapText="1"/>
    </xf>
    <xf numFmtId="0" fontId="0" fillId="0" borderId="9" xfId="0" applyBorder="1" applyAlignment="1">
      <alignment vertical="center" wrapText="1"/>
    </xf>
    <xf numFmtId="0" fontId="7" fillId="0" borderId="29" xfId="0" applyFont="1" applyBorder="1" applyAlignment="1">
      <alignment vertical="center"/>
    </xf>
    <xf numFmtId="0" fontId="0" fillId="0" borderId="30" xfId="0" applyBorder="1" applyAlignment="1">
      <alignment vertical="center"/>
    </xf>
    <xf numFmtId="0" fontId="4" fillId="6" borderId="31" xfId="0" applyFont="1" applyFill="1" applyBorder="1" applyAlignment="1">
      <alignment vertical="center" wrapText="1"/>
    </xf>
    <xf numFmtId="0" fontId="0" fillId="6" borderId="31" xfId="0" applyFill="1" applyBorder="1" applyAlignment="1">
      <alignment vertical="center" wrapText="1"/>
    </xf>
    <xf numFmtId="0" fontId="0" fillId="6" borderId="30" xfId="0" applyFill="1" applyBorder="1" applyAlignment="1">
      <alignment vertical="center" wrapText="1"/>
    </xf>
    <xf numFmtId="0" fontId="7" fillId="0" borderId="11" xfId="0" applyFont="1" applyBorder="1" applyAlignment="1">
      <alignment vertical="center"/>
    </xf>
    <xf numFmtId="0" fontId="4" fillId="6" borderId="11" xfId="0" applyFont="1" applyFill="1" applyBorder="1" applyAlignment="1">
      <alignment vertical="center" wrapText="1"/>
    </xf>
    <xf numFmtId="0" fontId="0" fillId="6" borderId="19" xfId="0" applyFill="1" applyBorder="1" applyAlignment="1">
      <alignment vertical="center" wrapText="1"/>
    </xf>
    <xf numFmtId="0" fontId="0" fillId="6" borderId="13" xfId="0" applyFill="1" applyBorder="1" applyAlignment="1">
      <alignment vertical="center" wrapText="1"/>
    </xf>
    <xf numFmtId="0" fontId="7" fillId="0" borderId="11" xfId="0" applyFont="1" applyBorder="1" applyAlignment="1">
      <alignment vertical="center" wrapText="1"/>
    </xf>
    <xf numFmtId="0" fontId="0" fillId="0" borderId="13" xfId="0" applyBorder="1" applyAlignment="1">
      <alignment vertical="center" wrapText="1"/>
    </xf>
    <xf numFmtId="0" fontId="7" fillId="0" borderId="26" xfId="0" applyFont="1" applyBorder="1" applyAlignment="1">
      <alignment vertical="center" wrapText="1"/>
    </xf>
    <xf numFmtId="0" fontId="9" fillId="0" borderId="27" xfId="0" applyFont="1" applyBorder="1" applyAlignment="1">
      <alignment vertical="center" wrapText="1"/>
    </xf>
    <xf numFmtId="0" fontId="4" fillId="6" borderId="28" xfId="0" applyFont="1" applyFill="1" applyBorder="1" applyAlignment="1">
      <alignment vertical="center" wrapText="1"/>
    </xf>
    <xf numFmtId="0" fontId="4" fillId="6" borderId="12" xfId="0" applyFont="1" applyFill="1" applyBorder="1" applyAlignment="1">
      <alignment vertical="center" wrapText="1"/>
    </xf>
    <xf numFmtId="0" fontId="4" fillId="6" borderId="19" xfId="0" applyFont="1" applyFill="1" applyBorder="1" applyAlignment="1">
      <alignment vertical="center" wrapText="1"/>
    </xf>
    <xf numFmtId="0" fontId="4" fillId="6" borderId="13" xfId="0" applyFont="1" applyFill="1" applyBorder="1" applyAlignment="1">
      <alignment vertical="center" wrapText="1"/>
    </xf>
    <xf numFmtId="0" fontId="4" fillId="6" borderId="33" xfId="0" applyFont="1" applyFill="1" applyBorder="1" applyAlignment="1">
      <alignment vertical="center" wrapText="1"/>
    </xf>
    <xf numFmtId="0" fontId="4" fillId="6" borderId="17" xfId="0" applyFont="1" applyFill="1" applyBorder="1" applyAlignment="1">
      <alignment vertical="center" wrapText="1"/>
    </xf>
    <xf numFmtId="0" fontId="2" fillId="7" borderId="26" xfId="0" applyFont="1" applyFill="1" applyBorder="1" applyAlignment="1">
      <alignment horizontal="center" vertical="center" wrapText="1"/>
    </xf>
    <xf numFmtId="0" fontId="2" fillId="7" borderId="32" xfId="0" applyFont="1" applyFill="1" applyBorder="1" applyAlignment="1">
      <alignment horizontal="center" vertical="center" wrapText="1"/>
    </xf>
    <xf numFmtId="0" fontId="2" fillId="7" borderId="27" xfId="0" applyFont="1" applyFill="1" applyBorder="1" applyAlignment="1">
      <alignment horizontal="center" vertical="center" wrapText="1"/>
    </xf>
    <xf numFmtId="0" fontId="7" fillId="0" borderId="10" xfId="0" applyFont="1" applyBorder="1" applyAlignment="1">
      <alignment horizontal="left" vertical="center" wrapText="1"/>
    </xf>
    <xf numFmtId="0" fontId="7" fillId="0" borderId="12" xfId="0" applyFont="1" applyBorder="1" applyAlignment="1">
      <alignment horizontal="left" vertical="center" wrapText="1"/>
    </xf>
    <xf numFmtId="1" fontId="45" fillId="0" borderId="0" xfId="0" applyNumberFormat="1" applyFont="1" applyAlignment="1">
      <alignment horizontal="center"/>
    </xf>
    <xf numFmtId="0" fontId="42" fillId="0" borderId="0" xfId="0" applyFont="1" applyAlignment="1">
      <alignment horizontal="center" wrapText="1"/>
    </xf>
    <xf numFmtId="164" fontId="19" fillId="0" borderId="24" xfId="0" applyNumberFormat="1" applyFont="1" applyBorder="1" applyAlignment="1">
      <alignment horizontal="center" vertical="center" wrapText="1"/>
    </xf>
    <xf numFmtId="164" fontId="19" fillId="0" borderId="21" xfId="0" applyNumberFormat="1" applyFont="1" applyBorder="1" applyAlignment="1">
      <alignment horizontal="center" vertical="center" wrapText="1"/>
    </xf>
    <xf numFmtId="164" fontId="19" fillId="0" borderId="35" xfId="0" applyNumberFormat="1" applyFont="1" applyBorder="1" applyAlignment="1">
      <alignment horizontal="center" vertical="center" wrapText="1"/>
    </xf>
    <xf numFmtId="164" fontId="19" fillId="0" borderId="20" xfId="0" applyNumberFormat="1" applyFont="1" applyBorder="1" applyAlignment="1">
      <alignment horizontal="center" vertical="center" wrapText="1"/>
    </xf>
    <xf numFmtId="1" fontId="19" fillId="0" borderId="22" xfId="0" applyNumberFormat="1" applyFont="1" applyBorder="1" applyAlignment="1">
      <alignment horizontal="left" vertical="top"/>
    </xf>
    <xf numFmtId="1" fontId="19" fillId="0" borderId="34" xfId="0" applyNumberFormat="1" applyFont="1" applyBorder="1" applyAlignment="1">
      <alignment horizontal="left" vertical="top"/>
    </xf>
    <xf numFmtId="1" fontId="37" fillId="0" borderId="20" xfId="0" applyNumberFormat="1" applyFont="1" applyBorder="1" applyAlignment="1">
      <alignment horizontal="center"/>
    </xf>
    <xf numFmtId="0" fontId="19" fillId="0" borderId="24"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24" xfId="0" applyFont="1" applyBorder="1" applyAlignment="1">
      <alignment horizontal="center" vertical="center"/>
    </xf>
    <xf numFmtId="0" fontId="19" fillId="0" borderId="21" xfId="0" applyFont="1" applyBorder="1" applyAlignment="1">
      <alignment horizontal="center" vertical="center"/>
    </xf>
    <xf numFmtId="0" fontId="19" fillId="0" borderId="35" xfId="0" applyFont="1" applyBorder="1" applyAlignment="1">
      <alignment horizontal="center" vertical="center"/>
    </xf>
    <xf numFmtId="0" fontId="31" fillId="0" borderId="22" xfId="0" applyFont="1" applyBorder="1" applyAlignment="1">
      <alignment horizontal="center"/>
    </xf>
    <xf numFmtId="0" fontId="31" fillId="0" borderId="34" xfId="0" applyFont="1" applyBorder="1" applyAlignment="1">
      <alignment horizontal="center"/>
    </xf>
    <xf numFmtId="0" fontId="45" fillId="0" borderId="7" xfId="0" applyFont="1" applyBorder="1" applyAlignment="1">
      <alignment horizontal="center" vertical="center" wrapText="1"/>
    </xf>
    <xf numFmtId="0" fontId="19" fillId="0" borderId="0" xfId="0" applyFont="1" applyAlignment="1">
      <alignment horizontal="left"/>
    </xf>
    <xf numFmtId="0" fontId="20" fillId="0" borderId="0" xfId="0" applyFont="1" applyAlignment="1">
      <alignment horizontal="left"/>
    </xf>
    <xf numFmtId="9" fontId="20" fillId="0" borderId="0" xfId="2" applyFont="1" applyAlignment="1">
      <alignment horizontal="left"/>
    </xf>
    <xf numFmtId="49" fontId="37" fillId="0" borderId="0" xfId="0" applyNumberFormat="1" applyFont="1" applyAlignment="1">
      <alignment horizontal="left"/>
    </xf>
    <xf numFmtId="164" fontId="28" fillId="0" borderId="0" xfId="0" applyNumberFormat="1" applyFont="1" applyAlignment="1">
      <alignment horizontal="right" wrapText="1"/>
    </xf>
    <xf numFmtId="49" fontId="25" fillId="0" borderId="0" xfId="0" applyNumberFormat="1" applyFont="1" applyAlignment="1">
      <alignment horizontal="right" wrapText="1"/>
    </xf>
    <xf numFmtId="49" fontId="28" fillId="0" borderId="0" xfId="0" applyNumberFormat="1" applyFont="1" applyAlignment="1">
      <alignment horizontal="right" wrapText="1"/>
    </xf>
    <xf numFmtId="49" fontId="43" fillId="0" borderId="0" xfId="0" applyNumberFormat="1" applyFont="1" applyAlignment="1">
      <alignment horizontal="left" vertical="center" wrapText="1"/>
    </xf>
    <xf numFmtId="0" fontId="4" fillId="5" borderId="0" xfId="0" applyFont="1" applyFill="1" applyAlignment="1">
      <alignment horizontal="center" vertical="center" wrapText="1"/>
    </xf>
    <xf numFmtId="0" fontId="4" fillId="6" borderId="0" xfId="0" applyFont="1" applyFill="1" applyAlignment="1">
      <alignment horizontal="left" vertical="center" wrapText="1"/>
    </xf>
    <xf numFmtId="0" fontId="4" fillId="9" borderId="0" xfId="0" applyFont="1" applyFill="1" applyAlignment="1">
      <alignment horizontal="left" vertical="center" wrapText="1"/>
    </xf>
    <xf numFmtId="0" fontId="0" fillId="0" borderId="0" xfId="0" applyAlignment="1">
      <alignment horizontal="left" wrapText="1"/>
    </xf>
    <xf numFmtId="0" fontId="4" fillId="8" borderId="0" xfId="0" applyFont="1" applyFill="1" applyAlignment="1">
      <alignment horizontal="left" vertical="top" wrapText="1"/>
    </xf>
    <xf numFmtId="0" fontId="51" fillId="0" borderId="0" xfId="0" applyFont="1"/>
    <xf numFmtId="0" fontId="4" fillId="5" borderId="0" xfId="0" applyFont="1" applyFill="1" applyAlignment="1">
      <alignment vertical="center" wrapText="1"/>
    </xf>
    <xf numFmtId="0" fontId="2" fillId="0" borderId="0" xfId="0" applyFont="1" applyAlignment="1"/>
    <xf numFmtId="0" fontId="0" fillId="0" borderId="0" xfId="0" applyAlignment="1"/>
  </cellXfs>
  <cellStyles count="3">
    <cellStyle name="Link" xfId="1" builtinId="8"/>
    <cellStyle name="Prozent" xfId="2" builtinId="5"/>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2CC"/>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1</xdr:row>
      <xdr:rowOff>0</xdr:rowOff>
    </xdr:from>
    <xdr:to>
      <xdr:col>12</xdr:col>
      <xdr:colOff>114300</xdr:colOff>
      <xdr:row>1</xdr:row>
      <xdr:rowOff>0</xdr:rowOff>
    </xdr:to>
    <xdr:sp macro="" textlink="">
      <xdr:nvSpPr>
        <xdr:cNvPr id="2114" name="Rectangle 5">
          <a:extLst>
            <a:ext uri="{FF2B5EF4-FFF2-40B4-BE49-F238E27FC236}">
              <a16:creationId xmlns:a16="http://schemas.microsoft.com/office/drawing/2014/main" id="{00000000-0008-0000-0100-000042080000}"/>
            </a:ext>
          </a:extLst>
        </xdr:cNvPr>
        <xdr:cNvSpPr>
          <a:spLocks noChangeArrowheads="1"/>
        </xdr:cNvSpPr>
      </xdr:nvSpPr>
      <xdr:spPr bwMode="auto">
        <a:xfrm>
          <a:off x="14830425" y="361950"/>
          <a:ext cx="3924300" cy="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fPrintsWithSheet="0"/>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32"/>
  <sheetViews>
    <sheetView tabSelected="1" view="pageBreakPreview" zoomScaleNormal="100" zoomScaleSheetLayoutView="100" workbookViewId="0">
      <selection activeCell="A3" sqref="A3:H3"/>
    </sheetView>
  </sheetViews>
  <sheetFormatPr baseColWidth="10" defaultRowHeight="13.2" x14ac:dyDescent="0.25"/>
  <sheetData>
    <row r="1" spans="1:8" ht="21" x14ac:dyDescent="0.25">
      <c r="A1" s="235" t="s">
        <v>4</v>
      </c>
      <c r="B1" s="236"/>
      <c r="C1" s="236"/>
      <c r="D1" s="236"/>
      <c r="E1" s="236"/>
      <c r="F1" s="236"/>
      <c r="G1" s="236"/>
      <c r="H1" s="236"/>
    </row>
    <row r="2" spans="1:8" ht="21" x14ac:dyDescent="0.4">
      <c r="A2" s="36"/>
      <c r="B2" s="36"/>
    </row>
    <row r="3" spans="1:8" ht="21" x14ac:dyDescent="0.4">
      <c r="A3" s="237" t="s">
        <v>141</v>
      </c>
      <c r="B3" s="238"/>
      <c r="C3" s="238"/>
      <c r="D3" s="238"/>
      <c r="E3" s="238"/>
      <c r="F3" s="238"/>
      <c r="G3" s="238"/>
      <c r="H3" s="238"/>
    </row>
    <row r="4" spans="1:8" ht="17.399999999999999" x14ac:dyDescent="0.3">
      <c r="C4" s="6"/>
      <c r="D4" s="6"/>
    </row>
    <row r="5" spans="1:8" s="32" customFormat="1" ht="20.100000000000001" customHeight="1" thickBot="1" x14ac:dyDescent="0.3">
      <c r="A5" s="33" t="s">
        <v>5</v>
      </c>
      <c r="B5" s="34"/>
      <c r="C5" s="34"/>
      <c r="F5" s="234" t="s">
        <v>12</v>
      </c>
      <c r="G5" s="234"/>
    </row>
    <row r="6" spans="1:8" ht="45" customHeight="1" thickBot="1" x14ac:dyDescent="0.3">
      <c r="A6" s="260"/>
      <c r="B6" s="261"/>
      <c r="C6" s="261"/>
      <c r="D6" s="261"/>
      <c r="E6" s="262"/>
      <c r="F6" s="233"/>
      <c r="G6" s="233"/>
      <c r="H6" s="233"/>
    </row>
    <row r="8" spans="1:8" s="32" customFormat="1" ht="20.100000000000001" customHeight="1" thickBot="1" x14ac:dyDescent="0.3">
      <c r="A8" s="30" t="s">
        <v>113</v>
      </c>
      <c r="B8" s="31"/>
      <c r="C8" s="31"/>
      <c r="D8" s="31"/>
      <c r="E8" s="31"/>
      <c r="F8" s="31"/>
      <c r="G8" s="31"/>
      <c r="H8" s="31"/>
    </row>
    <row r="9" spans="1:8" s="11" customFormat="1" ht="35.1" customHeight="1" x14ac:dyDescent="0.25">
      <c r="A9" s="18" t="s">
        <v>6</v>
      </c>
      <c r="B9" s="20"/>
      <c r="C9" s="254"/>
      <c r="D9" s="254"/>
      <c r="E9" s="254"/>
      <c r="F9" s="254"/>
      <c r="G9" s="254"/>
      <c r="H9" s="255"/>
    </row>
    <row r="10" spans="1:8" s="11" customFormat="1" ht="35.1" customHeight="1" x14ac:dyDescent="0.25">
      <c r="A10" s="19" t="s">
        <v>7</v>
      </c>
      <c r="B10" s="21"/>
      <c r="C10" s="256"/>
      <c r="D10" s="256"/>
      <c r="E10" s="256"/>
      <c r="F10" s="256"/>
      <c r="G10" s="256"/>
      <c r="H10" s="257"/>
    </row>
    <row r="11" spans="1:8" s="11" customFormat="1" ht="35.1" customHeight="1" x14ac:dyDescent="0.25">
      <c r="A11" s="37" t="s">
        <v>22</v>
      </c>
      <c r="B11" s="38"/>
      <c r="C11" s="258"/>
      <c r="D11" s="258"/>
      <c r="E11" s="258"/>
      <c r="F11" s="258"/>
      <c r="G11" s="258"/>
      <c r="H11" s="259"/>
    </row>
    <row r="12" spans="1:8" s="11" customFormat="1" ht="35.1" customHeight="1" x14ac:dyDescent="0.25">
      <c r="A12" s="246" t="s">
        <v>23</v>
      </c>
      <c r="B12" s="232"/>
      <c r="C12" s="247"/>
      <c r="D12" s="248"/>
      <c r="E12" s="248"/>
      <c r="F12" s="248"/>
      <c r="G12" s="248"/>
      <c r="H12" s="249"/>
    </row>
    <row r="13" spans="1:8" s="11" customFormat="1" ht="35.1" customHeight="1" thickBot="1" x14ac:dyDescent="0.3">
      <c r="A13" s="241" t="s">
        <v>21</v>
      </c>
      <c r="B13" s="242"/>
      <c r="C13" s="243"/>
      <c r="D13" s="244"/>
      <c r="E13" s="244"/>
      <c r="F13" s="244"/>
      <c r="G13" s="244"/>
      <c r="H13" s="245"/>
    </row>
    <row r="14" spans="1:8" x14ac:dyDescent="0.25">
      <c r="C14" s="10"/>
      <c r="D14" s="10"/>
      <c r="E14" s="10"/>
      <c r="F14" s="10"/>
      <c r="G14" s="10"/>
      <c r="H14" s="10"/>
    </row>
    <row r="15" spans="1:8" s="32" customFormat="1" ht="20.100000000000001" customHeight="1" thickBot="1" x14ac:dyDescent="0.3">
      <c r="A15" s="30" t="s">
        <v>11</v>
      </c>
      <c r="B15" s="31"/>
      <c r="C15" s="31"/>
      <c r="D15" s="31"/>
      <c r="E15" s="31"/>
      <c r="F15" s="31"/>
      <c r="G15" s="31"/>
      <c r="H15" s="31"/>
    </row>
    <row r="16" spans="1:8" ht="35.1" customHeight="1" thickBot="1" x14ac:dyDescent="0.3">
      <c r="A16" s="263" t="s">
        <v>104</v>
      </c>
      <c r="B16" s="264"/>
      <c r="C16" s="205" t="s">
        <v>24</v>
      </c>
      <c r="D16" s="206"/>
      <c r="E16" s="252" t="s">
        <v>17</v>
      </c>
      <c r="F16" s="253"/>
      <c r="G16" s="207" t="s">
        <v>24</v>
      </c>
      <c r="H16" s="208"/>
    </row>
    <row r="17" spans="1:8" s="11" customFormat="1" ht="35.1" customHeight="1" thickBot="1" x14ac:dyDescent="0.3">
      <c r="A17" s="250" t="s">
        <v>105</v>
      </c>
      <c r="B17" s="251"/>
      <c r="C17" s="209" t="s">
        <v>24</v>
      </c>
      <c r="D17" s="210"/>
      <c r="E17" s="239" t="s">
        <v>16</v>
      </c>
      <c r="F17" s="240"/>
      <c r="G17" s="226" t="s">
        <v>24</v>
      </c>
      <c r="H17" s="227"/>
    </row>
    <row r="18" spans="1:8" s="11" customFormat="1" ht="35.1" customHeight="1" x14ac:dyDescent="0.25">
      <c r="A18" s="14" t="s">
        <v>13</v>
      </c>
      <c r="B18" s="15"/>
      <c r="C18" s="39" t="s">
        <v>25</v>
      </c>
      <c r="D18" s="219"/>
      <c r="E18" s="220"/>
      <c r="F18" s="40" t="s">
        <v>26</v>
      </c>
      <c r="G18" s="221"/>
      <c r="H18" s="222"/>
    </row>
    <row r="19" spans="1:8" s="11" customFormat="1" ht="48.75" customHeight="1" thickBot="1" x14ac:dyDescent="0.3">
      <c r="A19" s="14" t="s">
        <v>14</v>
      </c>
      <c r="B19" s="16"/>
      <c r="C19" s="230" t="s">
        <v>100</v>
      </c>
      <c r="D19" s="231"/>
      <c r="E19" s="231"/>
      <c r="F19" s="231"/>
      <c r="G19" s="231"/>
      <c r="H19" s="232"/>
    </row>
    <row r="20" spans="1:8" s="11" customFormat="1" ht="12.75" customHeight="1" x14ac:dyDescent="0.25">
      <c r="A20" s="35"/>
      <c r="B20" s="22"/>
      <c r="C20" s="22"/>
      <c r="D20" s="22"/>
      <c r="E20" s="22"/>
      <c r="F20" s="22"/>
      <c r="G20" s="22"/>
      <c r="H20" s="22"/>
    </row>
    <row r="21" spans="1:8" s="32" customFormat="1" ht="20.100000000000001" customHeight="1" thickBot="1" x14ac:dyDescent="0.3">
      <c r="A21" s="33" t="s">
        <v>8</v>
      </c>
    </row>
    <row r="22" spans="1:8" ht="15" x14ac:dyDescent="0.25">
      <c r="A22" s="7" t="s">
        <v>9</v>
      </c>
      <c r="B22" s="5"/>
      <c r="C22" s="5"/>
      <c r="D22" s="5"/>
      <c r="E22" s="5"/>
      <c r="F22" s="5"/>
      <c r="G22" s="5"/>
      <c r="H22" s="4"/>
    </row>
    <row r="23" spans="1:8" ht="10.050000000000001" customHeight="1" x14ac:dyDescent="0.25">
      <c r="A23" s="3"/>
      <c r="H23" s="2"/>
    </row>
    <row r="24" spans="1:8" ht="35.1" customHeight="1" x14ac:dyDescent="0.25">
      <c r="A24" s="214" t="s">
        <v>19</v>
      </c>
      <c r="B24" s="217"/>
      <c r="C24" s="217"/>
      <c r="D24" s="217"/>
      <c r="E24" s="217"/>
      <c r="F24" s="217"/>
      <c r="G24" s="217"/>
      <c r="H24" s="218"/>
    </row>
    <row r="25" spans="1:8" ht="35.1" customHeight="1" x14ac:dyDescent="0.25">
      <c r="A25" s="214" t="s">
        <v>20</v>
      </c>
      <c r="B25" s="228"/>
      <c r="C25" s="228"/>
      <c r="D25" s="228"/>
      <c r="E25" s="228"/>
      <c r="F25" s="228"/>
      <c r="G25" s="228"/>
      <c r="H25" s="229"/>
    </row>
    <row r="26" spans="1:8" s="11" customFormat="1" ht="25.05" customHeight="1" x14ac:dyDescent="0.25">
      <c r="A26" s="223" t="s">
        <v>15</v>
      </c>
      <c r="B26" s="224"/>
      <c r="C26" s="224"/>
      <c r="D26" s="224"/>
      <c r="E26" s="224"/>
      <c r="F26" s="224"/>
      <c r="G26" s="224"/>
      <c r="H26" s="225"/>
    </row>
    <row r="27" spans="1:8" s="11" customFormat="1" ht="40.5" customHeight="1" x14ac:dyDescent="0.25">
      <c r="A27" s="214" t="s">
        <v>18</v>
      </c>
      <c r="B27" s="215"/>
      <c r="C27" s="215"/>
      <c r="D27" s="215"/>
      <c r="E27" s="215"/>
      <c r="F27" s="215"/>
      <c r="G27" s="215"/>
      <c r="H27" s="216"/>
    </row>
    <row r="28" spans="1:8" s="11" customFormat="1" ht="15" customHeight="1" x14ac:dyDescent="0.25">
      <c r="A28" s="24"/>
      <c r="B28" s="23"/>
      <c r="C28" s="23"/>
      <c r="D28" s="23"/>
      <c r="E28" s="23"/>
      <c r="F28" s="23"/>
      <c r="G28" s="23"/>
      <c r="H28" s="25"/>
    </row>
    <row r="29" spans="1:8" s="11" customFormat="1" ht="15" customHeight="1" x14ac:dyDescent="0.25">
      <c r="A29" s="24"/>
      <c r="B29" s="23"/>
      <c r="C29" s="23"/>
      <c r="D29" s="23"/>
      <c r="E29" s="23"/>
      <c r="F29" s="23"/>
      <c r="G29" s="23"/>
      <c r="H29" s="25"/>
    </row>
    <row r="30" spans="1:8" s="11" customFormat="1" ht="48.75" customHeight="1" x14ac:dyDescent="0.25">
      <c r="A30" s="211" t="s">
        <v>138</v>
      </c>
      <c r="B30" s="212"/>
      <c r="C30" s="212"/>
      <c r="D30" s="212"/>
      <c r="E30" s="212"/>
      <c r="F30" s="212"/>
      <c r="G30" s="212"/>
      <c r="H30" s="213"/>
    </row>
    <row r="31" spans="1:8" x14ac:dyDescent="0.25">
      <c r="A31" s="12"/>
      <c r="B31" s="13"/>
      <c r="C31" s="13"/>
      <c r="D31" s="13"/>
      <c r="E31" s="13"/>
      <c r="F31" s="13"/>
      <c r="G31" s="13"/>
      <c r="H31" s="29"/>
    </row>
    <row r="32" spans="1:8" ht="15.6" thickBot="1" x14ac:dyDescent="0.3">
      <c r="A32" s="26" t="s">
        <v>10</v>
      </c>
      <c r="B32" s="27"/>
      <c r="C32" s="27" t="s">
        <v>111</v>
      </c>
      <c r="E32" s="17"/>
      <c r="F32" s="27"/>
      <c r="G32" s="27"/>
      <c r="H32" s="28"/>
    </row>
  </sheetData>
  <mergeCells count="28">
    <mergeCell ref="F6:H6"/>
    <mergeCell ref="F5:G5"/>
    <mergeCell ref="A1:H1"/>
    <mergeCell ref="A3:H3"/>
    <mergeCell ref="E17:F17"/>
    <mergeCell ref="A13:B13"/>
    <mergeCell ref="C13:H13"/>
    <mergeCell ref="A12:B12"/>
    <mergeCell ref="C12:H12"/>
    <mergeCell ref="A17:B17"/>
    <mergeCell ref="E16:F16"/>
    <mergeCell ref="C9:H9"/>
    <mergeCell ref="C10:H10"/>
    <mergeCell ref="C11:H11"/>
    <mergeCell ref="A6:E6"/>
    <mergeCell ref="A16:B16"/>
    <mergeCell ref="C16:D16"/>
    <mergeCell ref="G16:H16"/>
    <mergeCell ref="C17:D17"/>
    <mergeCell ref="A30:H30"/>
    <mergeCell ref="A27:H27"/>
    <mergeCell ref="A24:H24"/>
    <mergeCell ref="D18:E18"/>
    <mergeCell ref="G18:H18"/>
    <mergeCell ref="A26:H26"/>
    <mergeCell ref="G17:H17"/>
    <mergeCell ref="A25:H25"/>
    <mergeCell ref="C19:H19"/>
  </mergeCells>
  <phoneticPr fontId="0" type="noConversion"/>
  <pageMargins left="0.78740157480314965" right="0.59055118110236227" top="0.78740157480314965" bottom="0.59055118110236227" header="0" footer="0"/>
  <pageSetup paperSize="9" scale="88" orientation="portrait" horizontalDpi="4294967294"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V47"/>
  <sheetViews>
    <sheetView view="pageBreakPreview" zoomScaleNormal="100" zoomScaleSheetLayoutView="100" workbookViewId="0">
      <selection activeCell="B11" sqref="B11"/>
    </sheetView>
  </sheetViews>
  <sheetFormatPr baseColWidth="10" defaultColWidth="11.44140625" defaultRowHeight="18" x14ac:dyDescent="0.35"/>
  <cols>
    <col min="1" max="1" width="11.44140625" style="122"/>
    <col min="2" max="2" width="58.21875" style="54" customWidth="1"/>
    <col min="3" max="4" width="15.77734375" style="54" customWidth="1"/>
    <col min="5" max="5" width="12.77734375" style="200" customWidth="1"/>
    <col min="6" max="6" width="12.77734375" style="204" customWidth="1"/>
    <col min="7" max="7" width="69.21875" style="54" customWidth="1"/>
    <col min="8" max="16384" width="11.44140625" style="54"/>
  </cols>
  <sheetData>
    <row r="1" spans="1:22" ht="28.5" customHeight="1" x14ac:dyDescent="0.55000000000000004">
      <c r="B1" s="266" t="s">
        <v>80</v>
      </c>
      <c r="C1" s="266"/>
      <c r="D1" s="266"/>
      <c r="E1" s="266"/>
      <c r="F1" s="266"/>
      <c r="G1" s="266"/>
    </row>
    <row r="2" spans="1:22" s="58" customFormat="1" ht="30" customHeight="1" x14ac:dyDescent="0.35">
      <c r="A2" s="122"/>
      <c r="B2" s="41" t="s">
        <v>27</v>
      </c>
      <c r="C2" s="42"/>
      <c r="D2" s="42"/>
      <c r="E2" s="191"/>
      <c r="F2" s="201"/>
      <c r="G2" s="42"/>
      <c r="I2" s="54"/>
      <c r="J2" s="54"/>
      <c r="K2" s="54"/>
      <c r="L2" s="54"/>
      <c r="M2" s="54"/>
      <c r="N2" s="54"/>
      <c r="O2" s="54"/>
      <c r="P2" s="54"/>
      <c r="Q2" s="54"/>
      <c r="R2" s="54"/>
      <c r="S2" s="54"/>
      <c r="T2" s="54"/>
      <c r="U2" s="54"/>
      <c r="V2" s="54"/>
    </row>
    <row r="3" spans="1:22" s="160" customFormat="1" ht="47.25" customHeight="1" x14ac:dyDescent="0.25">
      <c r="A3" s="282" t="s">
        <v>108</v>
      </c>
      <c r="B3" s="282"/>
      <c r="C3" s="282"/>
      <c r="D3" s="282"/>
      <c r="E3" s="282"/>
      <c r="F3" s="282"/>
      <c r="G3" s="282"/>
      <c r="I3" s="161"/>
      <c r="J3" s="161"/>
      <c r="K3" s="161"/>
      <c r="L3" s="161"/>
      <c r="M3" s="161"/>
      <c r="N3" s="161"/>
      <c r="O3" s="161"/>
      <c r="P3" s="161"/>
      <c r="Q3" s="161"/>
      <c r="R3" s="161"/>
      <c r="S3" s="161"/>
      <c r="T3" s="161"/>
      <c r="U3" s="161"/>
      <c r="V3" s="161"/>
    </row>
    <row r="4" spans="1:22" s="79" customFormat="1" ht="30" customHeight="1" x14ac:dyDescent="0.3">
      <c r="A4" s="271" t="s">
        <v>28</v>
      </c>
      <c r="B4" s="272"/>
      <c r="C4" s="267" t="s">
        <v>106</v>
      </c>
      <c r="D4" s="267" t="s">
        <v>107</v>
      </c>
      <c r="E4" s="270" t="s">
        <v>29</v>
      </c>
      <c r="F4" s="270"/>
      <c r="G4" s="277" t="s">
        <v>0</v>
      </c>
    </row>
    <row r="5" spans="1:22" s="79" customFormat="1" ht="25.05" customHeight="1" x14ac:dyDescent="0.3">
      <c r="A5" s="273" t="s">
        <v>83</v>
      </c>
      <c r="B5" s="274" t="s">
        <v>30</v>
      </c>
      <c r="C5" s="268"/>
      <c r="D5" s="268"/>
      <c r="E5" s="270"/>
      <c r="F5" s="270"/>
      <c r="G5" s="278"/>
    </row>
    <row r="6" spans="1:22" s="79" customFormat="1" ht="25.05" customHeight="1" x14ac:dyDescent="0.3">
      <c r="A6" s="273"/>
      <c r="B6" s="275"/>
      <c r="C6" s="268"/>
      <c r="D6" s="268"/>
      <c r="E6" s="280" t="s">
        <v>139</v>
      </c>
      <c r="F6" s="281"/>
      <c r="G6" s="278"/>
    </row>
    <row r="7" spans="1:22" s="79" customFormat="1" ht="25.05" customHeight="1" x14ac:dyDescent="0.3">
      <c r="A7" s="273"/>
      <c r="B7" s="276"/>
      <c r="C7" s="269"/>
      <c r="D7" s="269"/>
      <c r="E7" s="192" t="s">
        <v>3</v>
      </c>
      <c r="F7" s="202" t="s">
        <v>1</v>
      </c>
      <c r="G7" s="279"/>
    </row>
    <row r="8" spans="1:22" s="79" customFormat="1" ht="25.05" customHeight="1" x14ac:dyDescent="0.35">
      <c r="A8" s="150"/>
      <c r="B8" s="154" t="s">
        <v>89</v>
      </c>
      <c r="C8" s="156"/>
      <c r="D8" s="155"/>
      <c r="E8" s="193"/>
      <c r="F8" s="203"/>
      <c r="G8" s="157"/>
    </row>
    <row r="9" spans="1:22" s="79" customFormat="1" ht="67.05" customHeight="1" x14ac:dyDescent="0.35">
      <c r="A9" s="124">
        <v>1</v>
      </c>
      <c r="B9" s="131" t="s">
        <v>31</v>
      </c>
      <c r="C9" s="133">
        <v>12500</v>
      </c>
      <c r="D9" s="133"/>
      <c r="E9" s="194" t="str">
        <f>IF(D9&lt;&gt;"", D9-C9, "")</f>
        <v/>
      </c>
      <c r="F9" s="43" t="str">
        <f>IF(D9="","", IF(C9=0, 1, (D9-C9)/C9))</f>
        <v/>
      </c>
      <c r="G9" s="44" t="s">
        <v>91</v>
      </c>
    </row>
    <row r="10" spans="1:22" s="79" customFormat="1" ht="25.05" customHeight="1" x14ac:dyDescent="0.35">
      <c r="A10" s="124">
        <v>2</v>
      </c>
      <c r="B10" s="131" t="s">
        <v>32</v>
      </c>
      <c r="C10" s="133">
        <v>1600</v>
      </c>
      <c r="D10" s="133"/>
      <c r="E10" s="194" t="str">
        <f t="shared" ref="E10:E43" si="0">IF(D10&lt;&gt;"", D10-C10, "")</f>
        <v/>
      </c>
      <c r="F10" s="43" t="str">
        <f t="shared" ref="F10:F43" si="1">IF(D10="","", IF(C10=0, 1, (D10-C10)/C10))</f>
        <v/>
      </c>
      <c r="G10" s="119"/>
    </row>
    <row r="11" spans="1:22" s="79" customFormat="1" ht="47.4" x14ac:dyDescent="0.35">
      <c r="A11" s="124"/>
      <c r="B11" s="132" t="s">
        <v>140</v>
      </c>
      <c r="C11" s="133"/>
      <c r="D11" s="46"/>
      <c r="E11" s="194" t="str">
        <f t="shared" si="0"/>
        <v/>
      </c>
      <c r="F11" s="43" t="str">
        <f t="shared" si="1"/>
        <v/>
      </c>
      <c r="G11" s="45"/>
    </row>
    <row r="12" spans="1:22" s="79" customFormat="1" ht="25.05" customHeight="1" x14ac:dyDescent="0.35">
      <c r="A12" s="150"/>
      <c r="B12" s="151" t="s">
        <v>33</v>
      </c>
      <c r="C12" s="152">
        <f>SUM(C9:C11)</f>
        <v>14100</v>
      </c>
      <c r="D12" s="152">
        <f>SUM(D9:D11)</f>
        <v>0</v>
      </c>
      <c r="E12" s="195">
        <f t="shared" si="0"/>
        <v>-14100</v>
      </c>
      <c r="F12" s="177">
        <f t="shared" si="1"/>
        <v>-1</v>
      </c>
      <c r="G12" s="153"/>
    </row>
    <row r="13" spans="1:22" s="79" customFormat="1" ht="25.05" customHeight="1" x14ac:dyDescent="0.35">
      <c r="A13" s="130"/>
      <c r="B13" s="115"/>
      <c r="C13" s="134"/>
      <c r="D13" s="47"/>
      <c r="E13" s="194"/>
      <c r="F13" s="43"/>
      <c r="G13" s="48"/>
    </row>
    <row r="14" spans="1:22" s="79" customFormat="1" ht="25.05" customHeight="1" x14ac:dyDescent="0.35">
      <c r="A14" s="142"/>
      <c r="B14" s="149" t="s">
        <v>34</v>
      </c>
      <c r="C14" s="144"/>
      <c r="D14" s="143"/>
      <c r="E14" s="196"/>
      <c r="F14" s="176"/>
      <c r="G14" s="145"/>
    </row>
    <row r="15" spans="1:22" s="79" customFormat="1" ht="46.5" customHeight="1" x14ac:dyDescent="0.35">
      <c r="A15" s="124">
        <v>3</v>
      </c>
      <c r="B15" s="131" t="s">
        <v>86</v>
      </c>
      <c r="C15" s="133">
        <v>5400</v>
      </c>
      <c r="D15" s="133"/>
      <c r="E15" s="194" t="str">
        <f t="shared" si="0"/>
        <v/>
      </c>
      <c r="F15" s="43" t="str">
        <f t="shared" si="1"/>
        <v/>
      </c>
      <c r="G15" s="119"/>
    </row>
    <row r="16" spans="1:22" ht="25.05" customHeight="1" x14ac:dyDescent="0.35">
      <c r="A16" s="124">
        <v>4</v>
      </c>
      <c r="B16" s="131" t="s">
        <v>35</v>
      </c>
      <c r="C16" s="133">
        <v>2000</v>
      </c>
      <c r="D16" s="133"/>
      <c r="E16" s="194" t="str">
        <f t="shared" si="0"/>
        <v/>
      </c>
      <c r="F16" s="43" t="str">
        <f t="shared" si="1"/>
        <v/>
      </c>
      <c r="G16" s="119"/>
    </row>
    <row r="17" spans="1:7" ht="25.05" customHeight="1" x14ac:dyDescent="0.35">
      <c r="A17" s="124" t="s">
        <v>90</v>
      </c>
      <c r="B17" s="131" t="s">
        <v>36</v>
      </c>
      <c r="C17" s="133">
        <v>1500</v>
      </c>
      <c r="D17" s="133"/>
      <c r="E17" s="194" t="str">
        <f t="shared" si="0"/>
        <v/>
      </c>
      <c r="F17" s="43" t="str">
        <f t="shared" si="1"/>
        <v/>
      </c>
      <c r="G17" s="118"/>
    </row>
    <row r="18" spans="1:7" ht="47.4" x14ac:dyDescent="0.35">
      <c r="A18" s="124"/>
      <c r="B18" s="132" t="s">
        <v>140</v>
      </c>
      <c r="C18" s="133"/>
      <c r="D18" s="133"/>
      <c r="E18" s="194" t="str">
        <f t="shared" si="0"/>
        <v/>
      </c>
      <c r="F18" s="43" t="str">
        <f t="shared" si="1"/>
        <v/>
      </c>
      <c r="G18" s="119"/>
    </row>
    <row r="19" spans="1:7" x14ac:dyDescent="0.35">
      <c r="A19" s="124"/>
      <c r="B19" s="131" t="s">
        <v>37</v>
      </c>
      <c r="C19" s="133">
        <v>374</v>
      </c>
      <c r="D19" s="46"/>
      <c r="E19" s="194" t="str">
        <f t="shared" si="0"/>
        <v/>
      </c>
      <c r="F19" s="43" t="str">
        <f t="shared" si="1"/>
        <v/>
      </c>
      <c r="G19" s="45"/>
    </row>
    <row r="20" spans="1:7" ht="25.05" customHeight="1" x14ac:dyDescent="0.35">
      <c r="A20" s="142"/>
      <c r="B20" s="146" t="s">
        <v>38</v>
      </c>
      <c r="C20" s="147">
        <f>SUM(C15:C19)</f>
        <v>9274</v>
      </c>
      <c r="D20" s="147">
        <f>SUM(D15:D19)</f>
        <v>0</v>
      </c>
      <c r="E20" s="196">
        <f t="shared" si="0"/>
        <v>-9274</v>
      </c>
      <c r="F20" s="176">
        <f t="shared" si="1"/>
        <v>-1</v>
      </c>
      <c r="G20" s="148"/>
    </row>
    <row r="21" spans="1:7" s="190" customFormat="1" ht="25.05" customHeight="1" x14ac:dyDescent="0.35">
      <c r="A21" s="130"/>
      <c r="B21" s="187"/>
      <c r="C21" s="188"/>
      <c r="D21" s="188"/>
      <c r="E21" s="194"/>
      <c r="F21" s="43"/>
      <c r="G21" s="189"/>
    </row>
    <row r="22" spans="1:7" ht="24.9" customHeight="1" x14ac:dyDescent="0.35">
      <c r="A22" s="178"/>
      <c r="B22" s="179" t="s">
        <v>130</v>
      </c>
      <c r="C22" s="180"/>
      <c r="D22" s="181"/>
      <c r="E22" s="197"/>
      <c r="F22" s="182"/>
      <c r="G22" s="183"/>
    </row>
    <row r="23" spans="1:7" ht="24.9" customHeight="1" x14ac:dyDescent="0.35">
      <c r="A23" s="124"/>
      <c r="B23" s="131" t="s">
        <v>131</v>
      </c>
      <c r="C23" s="133">
        <v>1800</v>
      </c>
      <c r="D23" s="133"/>
      <c r="E23" s="194" t="str">
        <f t="shared" si="0"/>
        <v/>
      </c>
      <c r="F23" s="43" t="str">
        <f t="shared" si="1"/>
        <v/>
      </c>
      <c r="G23" s="119"/>
    </row>
    <row r="24" spans="1:7" ht="24.9" customHeight="1" x14ac:dyDescent="0.35">
      <c r="A24" s="124"/>
      <c r="B24" s="131" t="s">
        <v>132</v>
      </c>
      <c r="C24" s="133">
        <v>2000</v>
      </c>
      <c r="D24" s="133"/>
      <c r="E24" s="194" t="str">
        <f t="shared" si="0"/>
        <v/>
      </c>
      <c r="F24" s="43" t="str">
        <f t="shared" si="1"/>
        <v/>
      </c>
      <c r="G24" s="119"/>
    </row>
    <row r="25" spans="1:7" ht="24.9" customHeight="1" x14ac:dyDescent="0.35">
      <c r="A25" s="124"/>
      <c r="B25" s="131" t="s">
        <v>133</v>
      </c>
      <c r="C25" s="133">
        <v>300</v>
      </c>
      <c r="D25" s="133"/>
      <c r="E25" s="194" t="str">
        <f t="shared" si="0"/>
        <v/>
      </c>
      <c r="F25" s="43" t="str">
        <f t="shared" si="1"/>
        <v/>
      </c>
      <c r="G25" s="119"/>
    </row>
    <row r="26" spans="1:7" ht="24.9" customHeight="1" x14ac:dyDescent="0.35">
      <c r="A26" s="124"/>
      <c r="B26" s="131" t="s">
        <v>134</v>
      </c>
      <c r="C26" s="133">
        <v>460</v>
      </c>
      <c r="D26" s="133">
        <v>460</v>
      </c>
      <c r="E26" s="194">
        <f t="shared" si="0"/>
        <v>0</v>
      </c>
      <c r="F26" s="43">
        <f t="shared" si="1"/>
        <v>0</v>
      </c>
      <c r="G26" s="119"/>
    </row>
    <row r="27" spans="1:7" ht="24.9" customHeight="1" x14ac:dyDescent="0.35">
      <c r="A27" s="124"/>
      <c r="B27" s="131" t="s">
        <v>135</v>
      </c>
      <c r="C27" s="133">
        <v>0</v>
      </c>
      <c r="D27" s="133">
        <v>200</v>
      </c>
      <c r="E27" s="194">
        <f t="shared" si="0"/>
        <v>200</v>
      </c>
      <c r="F27" s="43">
        <f t="shared" si="1"/>
        <v>1</v>
      </c>
      <c r="G27" s="119"/>
    </row>
    <row r="28" spans="1:7" ht="24.9" customHeight="1" x14ac:dyDescent="0.35">
      <c r="A28" s="124"/>
      <c r="B28" s="131" t="s">
        <v>136</v>
      </c>
      <c r="C28" s="133">
        <v>200</v>
      </c>
      <c r="D28" s="133"/>
      <c r="E28" s="194" t="str">
        <f t="shared" si="0"/>
        <v/>
      </c>
      <c r="F28" s="43" t="str">
        <f t="shared" si="1"/>
        <v/>
      </c>
      <c r="G28" s="119"/>
    </row>
    <row r="29" spans="1:7" ht="47.4" x14ac:dyDescent="0.35">
      <c r="A29" s="124"/>
      <c r="B29" s="132" t="s">
        <v>140</v>
      </c>
      <c r="C29" s="134"/>
      <c r="D29" s="134"/>
      <c r="E29" s="194" t="str">
        <f t="shared" si="0"/>
        <v/>
      </c>
      <c r="F29" s="43" t="str">
        <f t="shared" si="1"/>
        <v/>
      </c>
      <c r="G29" s="45"/>
    </row>
    <row r="30" spans="1:7" ht="24.9" customHeight="1" x14ac:dyDescent="0.35">
      <c r="A30" s="178"/>
      <c r="B30" s="184" t="s">
        <v>137</v>
      </c>
      <c r="C30" s="185">
        <f>SUM(C23:C29)</f>
        <v>4760</v>
      </c>
      <c r="D30" s="185">
        <f>SUM(D23:D29)</f>
        <v>660</v>
      </c>
      <c r="E30" s="197">
        <f t="shared" si="0"/>
        <v>-4100</v>
      </c>
      <c r="F30" s="182">
        <f t="shared" si="1"/>
        <v>-0.8613445378151261</v>
      </c>
      <c r="G30" s="186"/>
    </row>
    <row r="31" spans="1:7" ht="25.05" customHeight="1" x14ac:dyDescent="0.35">
      <c r="A31" s="124"/>
      <c r="B31" s="116"/>
      <c r="C31" s="134"/>
      <c r="D31" s="46"/>
      <c r="E31" s="194" t="str">
        <f t="shared" si="0"/>
        <v/>
      </c>
      <c r="F31" s="43" t="str">
        <f t="shared" si="1"/>
        <v/>
      </c>
      <c r="G31" s="45"/>
    </row>
    <row r="32" spans="1:7" ht="25.05" customHeight="1" x14ac:dyDescent="0.35">
      <c r="A32" s="123"/>
      <c r="B32" s="139" t="s">
        <v>39</v>
      </c>
      <c r="C32" s="140">
        <f>C12+C20+C30</f>
        <v>28134</v>
      </c>
      <c r="D32" s="140">
        <f>D12+D20+D30</f>
        <v>660</v>
      </c>
      <c r="E32" s="198">
        <f t="shared" si="0"/>
        <v>-27474</v>
      </c>
      <c r="F32" s="175">
        <f t="shared" si="1"/>
        <v>-0.97654084026444876</v>
      </c>
      <c r="G32" s="120"/>
    </row>
    <row r="33" spans="1:7" ht="25.05" customHeight="1" x14ac:dyDescent="0.35">
      <c r="A33" s="124"/>
      <c r="B33" s="117"/>
      <c r="C33" s="133"/>
      <c r="D33" s="118"/>
      <c r="E33" s="194" t="str">
        <f t="shared" si="0"/>
        <v/>
      </c>
      <c r="F33" s="43" t="str">
        <f t="shared" si="1"/>
        <v/>
      </c>
      <c r="G33" s="119"/>
    </row>
    <row r="34" spans="1:7" ht="25.05" customHeight="1" x14ac:dyDescent="0.35">
      <c r="A34" s="124"/>
      <c r="B34" s="117"/>
      <c r="C34" s="134"/>
      <c r="D34" s="46"/>
      <c r="E34" s="194" t="str">
        <f t="shared" si="0"/>
        <v/>
      </c>
      <c r="F34" s="43" t="str">
        <f t="shared" si="1"/>
        <v/>
      </c>
      <c r="G34" s="45"/>
    </row>
    <row r="35" spans="1:7" ht="25.05" customHeight="1" x14ac:dyDescent="0.35">
      <c r="A35" s="124" t="s">
        <v>83</v>
      </c>
      <c r="B35" s="115" t="s">
        <v>40</v>
      </c>
      <c r="C35" s="133"/>
      <c r="D35" s="118"/>
      <c r="E35" s="194" t="str">
        <f t="shared" si="0"/>
        <v/>
      </c>
      <c r="F35" s="43" t="str">
        <f t="shared" si="1"/>
        <v/>
      </c>
      <c r="G35" s="119"/>
    </row>
    <row r="36" spans="1:7" ht="25.05" customHeight="1" x14ac:dyDescent="0.35">
      <c r="A36" s="124"/>
      <c r="B36" s="117"/>
      <c r="C36" s="133"/>
      <c r="D36" s="118"/>
      <c r="E36" s="194" t="str">
        <f t="shared" si="0"/>
        <v/>
      </c>
      <c r="F36" s="43" t="str">
        <f t="shared" si="1"/>
        <v/>
      </c>
      <c r="G36" s="119"/>
    </row>
    <row r="37" spans="1:7" ht="25.05" customHeight="1" x14ac:dyDescent="0.35">
      <c r="A37" s="124"/>
      <c r="B37" s="131" t="s">
        <v>41</v>
      </c>
      <c r="C37" s="133">
        <v>200</v>
      </c>
      <c r="D37" s="133"/>
      <c r="E37" s="194" t="str">
        <f t="shared" si="0"/>
        <v/>
      </c>
      <c r="F37" s="43" t="str">
        <f t="shared" si="1"/>
        <v/>
      </c>
      <c r="G37" s="49" t="s">
        <v>88</v>
      </c>
    </row>
    <row r="38" spans="1:7" ht="25.05" customHeight="1" x14ac:dyDescent="0.35">
      <c r="A38" s="124"/>
      <c r="B38" s="131" t="s">
        <v>42</v>
      </c>
      <c r="C38" s="133">
        <v>800</v>
      </c>
      <c r="D38" s="133"/>
      <c r="E38" s="194" t="str">
        <f t="shared" si="0"/>
        <v/>
      </c>
      <c r="F38" s="43" t="str">
        <f t="shared" si="1"/>
        <v/>
      </c>
      <c r="G38" s="49" t="s">
        <v>43</v>
      </c>
    </row>
    <row r="39" spans="1:7" ht="25.05" customHeight="1" x14ac:dyDescent="0.35">
      <c r="A39" s="124"/>
      <c r="B39" s="131" t="s">
        <v>114</v>
      </c>
      <c r="C39" s="133">
        <v>200</v>
      </c>
      <c r="D39" s="133"/>
      <c r="E39" s="194" t="str">
        <f t="shared" si="0"/>
        <v/>
      </c>
      <c r="F39" s="43" t="str">
        <f t="shared" si="1"/>
        <v/>
      </c>
      <c r="G39" s="119"/>
    </row>
    <row r="40" spans="1:7" ht="25.05" customHeight="1" x14ac:dyDescent="0.35">
      <c r="A40" s="124"/>
      <c r="B40" s="131" t="s">
        <v>115</v>
      </c>
      <c r="C40" s="133">
        <v>800</v>
      </c>
      <c r="D40" s="133"/>
      <c r="E40" s="194" t="str">
        <f t="shared" si="0"/>
        <v/>
      </c>
      <c r="F40" s="43" t="str">
        <f t="shared" si="1"/>
        <v/>
      </c>
      <c r="G40" s="119"/>
    </row>
    <row r="41" spans="1:7" ht="25.05" customHeight="1" x14ac:dyDescent="0.35">
      <c r="A41" s="124"/>
      <c r="B41" s="131" t="s">
        <v>116</v>
      </c>
      <c r="C41" s="133">
        <v>7500</v>
      </c>
      <c r="D41" s="133"/>
      <c r="E41" s="194" t="str">
        <f t="shared" si="0"/>
        <v/>
      </c>
      <c r="F41" s="43" t="str">
        <f t="shared" si="1"/>
        <v/>
      </c>
      <c r="G41" s="119"/>
    </row>
    <row r="42" spans="1:7" ht="25.05" customHeight="1" x14ac:dyDescent="0.35">
      <c r="A42" s="124"/>
      <c r="B42" s="131" t="s">
        <v>44</v>
      </c>
      <c r="C42" s="133">
        <v>21234</v>
      </c>
      <c r="D42" s="133"/>
      <c r="E42" s="194" t="str">
        <f t="shared" si="0"/>
        <v/>
      </c>
      <c r="F42" s="43" t="str">
        <f t="shared" si="1"/>
        <v/>
      </c>
      <c r="G42" s="119"/>
    </row>
    <row r="43" spans="1:7" ht="25.05" customHeight="1" x14ac:dyDescent="0.35">
      <c r="A43" s="123"/>
      <c r="B43" s="139" t="s">
        <v>45</v>
      </c>
      <c r="C43" s="140">
        <f>SUM(C35:C42)</f>
        <v>30734</v>
      </c>
      <c r="D43" s="140">
        <f>SUM(D35:D42)</f>
        <v>0</v>
      </c>
      <c r="E43" s="198">
        <f t="shared" si="0"/>
        <v>-30734</v>
      </c>
      <c r="F43" s="175">
        <f t="shared" si="1"/>
        <v>-1</v>
      </c>
      <c r="G43" s="141"/>
    </row>
    <row r="44" spans="1:7" x14ac:dyDescent="0.35">
      <c r="B44" s="55"/>
      <c r="C44" s="98"/>
      <c r="D44" s="98"/>
      <c r="E44" s="199"/>
      <c r="F44" s="51"/>
    </row>
    <row r="45" spans="1:7" x14ac:dyDescent="0.35">
      <c r="A45" s="265"/>
      <c r="B45" s="265"/>
      <c r="E45" s="199"/>
      <c r="F45" s="51"/>
    </row>
    <row r="46" spans="1:7" x14ac:dyDescent="0.35">
      <c r="B46" s="52"/>
      <c r="C46" s="52"/>
      <c r="D46" s="52"/>
      <c r="E46" s="199" t="str">
        <f t="shared" ref="E46:E47" si="2">IF(AND(D46-C46&gt;0,C46&gt;0),D46-C46,"")</f>
        <v/>
      </c>
      <c r="F46" s="51" t="str">
        <f t="shared" ref="F46:F47" si="3">IF(NOT(ISNUMBER(E46)),"",(D46-C46)/C46)</f>
        <v/>
      </c>
      <c r="G46" s="52"/>
    </row>
    <row r="47" spans="1:7" ht="24.75" customHeight="1" x14ac:dyDescent="0.35">
      <c r="B47" s="138"/>
      <c r="C47" s="121"/>
      <c r="D47" s="121"/>
      <c r="E47" s="199" t="str">
        <f t="shared" si="2"/>
        <v/>
      </c>
      <c r="F47" s="51" t="str">
        <f t="shared" si="3"/>
        <v/>
      </c>
      <c r="G47" s="121"/>
    </row>
  </sheetData>
  <mergeCells count="11">
    <mergeCell ref="A45:B45"/>
    <mergeCell ref="B1:G1"/>
    <mergeCell ref="C4:C7"/>
    <mergeCell ref="D4:D7"/>
    <mergeCell ref="E4:F5"/>
    <mergeCell ref="A4:B4"/>
    <mergeCell ref="A5:A7"/>
    <mergeCell ref="B5:B7"/>
    <mergeCell ref="G4:G7"/>
    <mergeCell ref="E6:F6"/>
    <mergeCell ref="A3:G3"/>
  </mergeCells>
  <phoneticPr fontId="0" type="noConversion"/>
  <pageMargins left="0.59055118110236227" right="0.59055118110236227" top="0.78740157480314965" bottom="0.78740157480314965" header="0" footer="0.51181102362204722"/>
  <pageSetup paperSize="9" scale="50" orientation="landscape" horizontalDpi="300" verticalDpi="300" r:id="rId1"/>
  <headerFooter alignWithMargins="0">
    <oddFooter>&amp;LVerwendungsnachweis: Einnahmen</oddFooter>
  </headerFooter>
  <rowBreaks count="1" manualBreakCount="1">
    <brk id="32"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E2576-1C0C-48AB-A8CD-A63C3A08467E}">
  <sheetPr>
    <tabColor rgb="FFFFC000"/>
  </sheetPr>
  <dimension ref="A1:H18"/>
  <sheetViews>
    <sheetView workbookViewId="0">
      <selection sqref="A1:G30"/>
    </sheetView>
  </sheetViews>
  <sheetFormatPr baseColWidth="10" defaultRowHeight="13.2" x14ac:dyDescent="0.25"/>
  <cols>
    <col min="3" max="3" width="19.44140625" customWidth="1"/>
    <col min="4" max="4" width="17.21875" customWidth="1"/>
    <col min="5" max="5" width="15.21875" customWidth="1"/>
    <col min="6" max="6" width="15.5546875" customWidth="1"/>
    <col min="7" max="7" width="24.77734375" customWidth="1"/>
  </cols>
  <sheetData>
    <row r="1" spans="1:8" ht="21" x14ac:dyDescent="0.4">
      <c r="A1" s="163" t="s">
        <v>129</v>
      </c>
      <c r="B1" s="164"/>
      <c r="C1" s="164"/>
      <c r="D1" s="164"/>
      <c r="E1" s="164"/>
      <c r="F1" s="164"/>
      <c r="G1" s="164"/>
    </row>
    <row r="2" spans="1:8" x14ac:dyDescent="0.25">
      <c r="A2" s="173" t="s">
        <v>128</v>
      </c>
      <c r="B2" s="174"/>
      <c r="C2" s="174"/>
      <c r="D2" s="174"/>
      <c r="E2" s="174"/>
      <c r="F2" s="174"/>
      <c r="G2" s="174"/>
      <c r="H2" s="173"/>
    </row>
    <row r="3" spans="1:8" x14ac:dyDescent="0.25">
      <c r="B3" s="165"/>
      <c r="C3" s="165"/>
      <c r="D3" s="165"/>
      <c r="E3" s="165"/>
      <c r="F3" s="165"/>
      <c r="G3" s="165"/>
    </row>
    <row r="4" spans="1:8" ht="18" x14ac:dyDescent="0.35">
      <c r="A4" s="283" t="s">
        <v>127</v>
      </c>
      <c r="B4" s="283"/>
      <c r="C4" s="283"/>
      <c r="D4" s="283"/>
      <c r="E4" s="283"/>
      <c r="F4" s="283"/>
      <c r="G4" s="283"/>
    </row>
    <row r="5" spans="1:8" ht="18" x14ac:dyDescent="0.35">
      <c r="A5" s="284" t="s">
        <v>118</v>
      </c>
      <c r="B5" s="284"/>
      <c r="C5" s="284"/>
      <c r="D5" s="284"/>
      <c r="E5" s="284"/>
      <c r="F5" s="284"/>
      <c r="G5" s="284"/>
    </row>
    <row r="6" spans="1:8" ht="18" x14ac:dyDescent="0.35">
      <c r="A6" s="285" t="s">
        <v>119</v>
      </c>
      <c r="B6" s="285"/>
      <c r="C6" s="285"/>
      <c r="D6" s="285"/>
      <c r="E6" s="285"/>
      <c r="F6" s="285"/>
      <c r="G6" s="285"/>
    </row>
    <row r="7" spans="1:8" ht="15.6" x14ac:dyDescent="0.3">
      <c r="A7" s="166"/>
      <c r="B7" s="167"/>
      <c r="C7" s="167"/>
      <c r="D7" s="167"/>
      <c r="E7" s="167"/>
      <c r="F7" s="167"/>
      <c r="G7" s="167"/>
    </row>
    <row r="8" spans="1:8" ht="74.55" customHeight="1" thickBot="1" x14ac:dyDescent="0.3">
      <c r="A8" s="168" t="s">
        <v>120</v>
      </c>
      <c r="B8" s="169" t="s">
        <v>121</v>
      </c>
      <c r="C8" s="170" t="s">
        <v>122</v>
      </c>
      <c r="D8" s="170" t="s">
        <v>123</v>
      </c>
      <c r="E8" s="170" t="s">
        <v>124</v>
      </c>
      <c r="F8" s="169" t="s">
        <v>125</v>
      </c>
      <c r="G8" s="170" t="s">
        <v>126</v>
      </c>
    </row>
    <row r="9" spans="1:8" ht="16.2" thickTop="1" x14ac:dyDescent="0.3">
      <c r="A9" s="171"/>
      <c r="B9" s="167"/>
      <c r="C9" s="167"/>
      <c r="D9" s="167"/>
      <c r="E9" s="167"/>
      <c r="F9" s="167"/>
      <c r="G9" s="167"/>
    </row>
    <row r="10" spans="1:8" ht="15.6" x14ac:dyDescent="0.3">
      <c r="A10" s="171"/>
      <c r="B10" s="167"/>
      <c r="C10" s="167"/>
      <c r="D10" s="167"/>
      <c r="E10" s="167"/>
      <c r="F10" s="167"/>
      <c r="G10" s="167"/>
    </row>
    <row r="11" spans="1:8" ht="15.6" x14ac:dyDescent="0.3">
      <c r="A11" s="171"/>
      <c r="B11" s="167"/>
      <c r="C11" s="167"/>
      <c r="D11" s="167"/>
      <c r="E11" s="167"/>
      <c r="F11" s="167"/>
      <c r="G11" s="167"/>
    </row>
    <row r="12" spans="1:8" ht="15.6" x14ac:dyDescent="0.3">
      <c r="A12" s="171"/>
      <c r="B12" s="167"/>
      <c r="C12" s="167"/>
      <c r="D12" s="167"/>
      <c r="E12" s="167"/>
      <c r="F12" s="167"/>
      <c r="G12" s="167"/>
    </row>
    <row r="13" spans="1:8" ht="15.6" x14ac:dyDescent="0.3">
      <c r="A13" s="171"/>
      <c r="B13" s="167"/>
      <c r="C13" s="167"/>
      <c r="D13" s="167"/>
      <c r="E13" s="167"/>
      <c r="F13" s="167"/>
      <c r="G13" s="167"/>
    </row>
    <row r="14" spans="1:8" ht="15.6" x14ac:dyDescent="0.3">
      <c r="A14" s="171"/>
      <c r="B14" s="167"/>
      <c r="C14" s="167"/>
      <c r="D14" s="167"/>
      <c r="E14" s="167"/>
      <c r="F14" s="167"/>
      <c r="G14" s="167"/>
    </row>
    <row r="15" spans="1:8" ht="15.6" x14ac:dyDescent="0.3">
      <c r="A15" s="171"/>
      <c r="B15" s="167"/>
      <c r="C15" s="167"/>
      <c r="D15" s="167"/>
      <c r="E15" s="167"/>
      <c r="F15" s="167"/>
      <c r="G15" s="167"/>
    </row>
    <row r="16" spans="1:8" ht="15.6" x14ac:dyDescent="0.3">
      <c r="A16" s="171"/>
      <c r="B16" s="167"/>
      <c r="C16" s="167"/>
      <c r="D16" s="167"/>
      <c r="E16" s="167"/>
      <c r="F16" s="167"/>
      <c r="G16" s="167"/>
    </row>
    <row r="17" spans="1:7" ht="15.6" x14ac:dyDescent="0.3">
      <c r="A17" s="171"/>
      <c r="B17" s="167"/>
      <c r="C17" s="167"/>
      <c r="D17" s="167"/>
      <c r="E17" s="167"/>
      <c r="F17" s="167"/>
      <c r="G17" s="167"/>
    </row>
    <row r="18" spans="1:7" x14ac:dyDescent="0.25">
      <c r="G18" s="172"/>
    </row>
  </sheetData>
  <mergeCells count="3">
    <mergeCell ref="A4:G4"/>
    <mergeCell ref="A5:G5"/>
    <mergeCell ref="A6:G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W617"/>
  <sheetViews>
    <sheetView topLeftCell="A8" zoomScaleNormal="100" workbookViewId="0">
      <selection activeCell="E7" sqref="E7"/>
    </sheetView>
  </sheetViews>
  <sheetFormatPr baseColWidth="10" defaultColWidth="11.44140625" defaultRowHeight="13.8" x14ac:dyDescent="0.3"/>
  <cols>
    <col min="1" max="1" width="12.77734375" style="54" customWidth="1"/>
    <col min="2" max="2" width="21.77734375" style="54" customWidth="1"/>
    <col min="3" max="3" width="40.77734375" style="55" customWidth="1"/>
    <col min="4" max="4" width="40.77734375" style="54" customWidth="1"/>
    <col min="5" max="5" width="35.77734375" style="98" customWidth="1"/>
    <col min="6" max="8" width="11.44140625" style="54"/>
    <col min="9" max="9" width="21.21875" style="55" customWidth="1"/>
    <col min="10" max="16384" width="11.44140625" style="54"/>
  </cols>
  <sheetData>
    <row r="1" spans="1:23" ht="18" x14ac:dyDescent="0.35">
      <c r="A1" s="286" t="s">
        <v>81</v>
      </c>
      <c r="B1" s="286"/>
      <c r="C1" s="286"/>
      <c r="D1" s="287"/>
      <c r="E1" s="287"/>
    </row>
    <row r="2" spans="1:23" s="58" customFormat="1" ht="30" customHeight="1" x14ac:dyDescent="0.3">
      <c r="A2" s="56"/>
      <c r="B2" s="57"/>
      <c r="C2" s="55"/>
      <c r="D2" s="288"/>
      <c r="E2" s="288"/>
      <c r="I2" s="59"/>
      <c r="J2" s="54"/>
      <c r="K2" s="54"/>
      <c r="L2" s="54"/>
      <c r="M2" s="54"/>
      <c r="N2" s="54"/>
      <c r="O2" s="54"/>
      <c r="P2" s="54"/>
      <c r="Q2" s="54"/>
      <c r="R2" s="54"/>
      <c r="S2" s="54"/>
      <c r="T2" s="54"/>
      <c r="U2" s="54"/>
      <c r="V2" s="54"/>
      <c r="W2" s="54"/>
    </row>
    <row r="3" spans="1:23" s="58" customFormat="1" ht="44.25" customHeight="1" x14ac:dyDescent="0.3">
      <c r="A3" s="290" t="s">
        <v>109</v>
      </c>
      <c r="B3" s="290"/>
      <c r="C3" s="290"/>
      <c r="D3" s="290"/>
      <c r="E3" s="290"/>
      <c r="F3" s="62"/>
      <c r="G3" s="62"/>
      <c r="H3" s="62"/>
      <c r="I3" s="59"/>
      <c r="J3" s="54"/>
      <c r="K3" s="54"/>
      <c r="L3" s="54"/>
      <c r="M3" s="54"/>
      <c r="N3" s="54"/>
      <c r="O3" s="54"/>
      <c r="P3" s="54"/>
      <c r="Q3" s="54"/>
      <c r="R3" s="54"/>
      <c r="S3" s="54"/>
      <c r="T3" s="54"/>
      <c r="U3" s="54"/>
      <c r="V3" s="54"/>
      <c r="W3" s="54"/>
    </row>
    <row r="4" spans="1:23" s="58" customFormat="1" ht="15.6" x14ac:dyDescent="0.3">
      <c r="A4" s="60"/>
      <c r="B4" s="63"/>
      <c r="C4" s="106"/>
      <c r="D4" s="159"/>
      <c r="E4" s="61"/>
      <c r="F4" s="62"/>
      <c r="G4" s="62"/>
      <c r="H4" s="62"/>
      <c r="I4" s="59"/>
      <c r="J4" s="54"/>
      <c r="K4" s="54"/>
      <c r="L4" s="54"/>
      <c r="M4" s="54"/>
      <c r="N4" s="54"/>
      <c r="O4" s="54"/>
      <c r="P4" s="54"/>
      <c r="Q4" s="54"/>
      <c r="R4" s="54"/>
      <c r="S4" s="54"/>
      <c r="T4" s="54"/>
      <c r="U4" s="54"/>
      <c r="V4" s="54"/>
      <c r="W4" s="54"/>
    </row>
    <row r="5" spans="1:23" s="58" customFormat="1" ht="15.6" x14ac:dyDescent="0.3">
      <c r="A5" s="64" t="s">
        <v>46</v>
      </c>
      <c r="B5" s="65"/>
      <c r="C5" s="107"/>
      <c r="D5" s="159"/>
      <c r="E5" s="61"/>
      <c r="F5" s="66"/>
      <c r="G5" s="66"/>
      <c r="H5" s="66"/>
      <c r="I5" s="59"/>
      <c r="J5" s="54"/>
      <c r="K5" s="54"/>
      <c r="L5" s="54"/>
      <c r="M5" s="54"/>
      <c r="N5" s="54"/>
      <c r="O5" s="54"/>
      <c r="P5" s="54"/>
      <c r="Q5" s="54"/>
      <c r="R5" s="54"/>
      <c r="S5" s="54"/>
      <c r="T5" s="54"/>
      <c r="U5" s="54"/>
      <c r="V5" s="54"/>
      <c r="W5" s="54"/>
    </row>
    <row r="6" spans="1:23" s="58" customFormat="1" ht="15.6" x14ac:dyDescent="0.3">
      <c r="A6" s="67"/>
      <c r="B6" s="68"/>
      <c r="C6" s="108"/>
      <c r="D6" s="69"/>
      <c r="E6" s="70"/>
      <c r="F6" s="62"/>
      <c r="G6" s="62"/>
      <c r="H6" s="62"/>
      <c r="I6" s="71"/>
      <c r="J6" s="54"/>
      <c r="K6" s="54"/>
      <c r="L6" s="54"/>
      <c r="M6" s="54"/>
      <c r="N6" s="54"/>
      <c r="O6" s="54"/>
      <c r="P6" s="54"/>
      <c r="Q6" s="54"/>
      <c r="R6" s="54"/>
      <c r="S6" s="54"/>
      <c r="T6" s="54"/>
      <c r="U6" s="54"/>
      <c r="V6" s="54"/>
      <c r="W6" s="54"/>
    </row>
    <row r="7" spans="1:23" s="58" customFormat="1" ht="15.6" x14ac:dyDescent="0.3">
      <c r="A7" s="72" t="s">
        <v>47</v>
      </c>
      <c r="B7" s="73" t="s">
        <v>48</v>
      </c>
      <c r="C7" s="74" t="s">
        <v>49</v>
      </c>
      <c r="D7" s="74" t="s">
        <v>50</v>
      </c>
      <c r="E7" s="75" t="s">
        <v>51</v>
      </c>
      <c r="F7" s="51"/>
      <c r="G7" s="50"/>
      <c r="H7" s="51"/>
      <c r="I7" s="76"/>
      <c r="J7" s="54"/>
      <c r="K7" s="54"/>
      <c r="L7" s="54"/>
      <c r="M7" s="54"/>
      <c r="N7" s="54"/>
      <c r="O7" s="54"/>
      <c r="P7" s="54"/>
      <c r="Q7" s="54"/>
      <c r="R7" s="54"/>
      <c r="S7" s="54"/>
      <c r="T7" s="54"/>
      <c r="U7" s="54"/>
      <c r="V7" s="54"/>
      <c r="W7" s="54"/>
    </row>
    <row r="8" spans="1:23" s="58" customFormat="1" ht="75" customHeight="1" x14ac:dyDescent="0.3">
      <c r="A8" s="125" t="s">
        <v>79</v>
      </c>
      <c r="B8" s="126" t="s">
        <v>110</v>
      </c>
      <c r="C8" s="125" t="s">
        <v>52</v>
      </c>
      <c r="D8" s="125" t="s">
        <v>53</v>
      </c>
      <c r="E8" s="127" t="s">
        <v>84</v>
      </c>
      <c r="F8" s="51"/>
      <c r="G8" s="50"/>
      <c r="H8" s="51"/>
      <c r="I8" s="76"/>
      <c r="J8" s="54"/>
      <c r="K8" s="54"/>
      <c r="L8" s="54"/>
      <c r="M8" s="54"/>
      <c r="N8" s="54"/>
      <c r="O8" s="54"/>
      <c r="P8" s="54"/>
      <c r="Q8" s="54"/>
      <c r="R8" s="54"/>
      <c r="S8" s="54"/>
      <c r="T8" s="54"/>
      <c r="U8" s="54"/>
      <c r="V8" s="54"/>
      <c r="W8" s="54"/>
    </row>
    <row r="9" spans="1:23" s="58" customFormat="1" ht="15.6" x14ac:dyDescent="0.3">
      <c r="A9" s="77"/>
      <c r="B9" s="135">
        <v>44197</v>
      </c>
      <c r="C9" s="136" t="s">
        <v>55</v>
      </c>
      <c r="D9" s="137" t="s">
        <v>101</v>
      </c>
      <c r="E9" s="81">
        <v>500</v>
      </c>
      <c r="F9" s="51"/>
      <c r="G9" s="50"/>
      <c r="H9" s="51"/>
      <c r="I9" s="76"/>
      <c r="J9" s="54"/>
      <c r="K9" s="54"/>
      <c r="L9" s="54"/>
      <c r="M9" s="54"/>
      <c r="N9" s="54"/>
      <c r="O9" s="54"/>
      <c r="P9" s="54"/>
      <c r="Q9" s="54"/>
      <c r="R9" s="54"/>
      <c r="S9" s="54"/>
      <c r="T9" s="54"/>
      <c r="U9" s="54"/>
      <c r="V9" s="54"/>
      <c r="W9" s="54"/>
    </row>
    <row r="10" spans="1:23" s="58" customFormat="1" ht="15.6" x14ac:dyDescent="0.3">
      <c r="A10" s="77"/>
      <c r="B10" s="135">
        <v>44198</v>
      </c>
      <c r="C10" s="136" t="s">
        <v>57</v>
      </c>
      <c r="D10" s="137" t="s">
        <v>102</v>
      </c>
      <c r="E10" s="81">
        <v>2000</v>
      </c>
      <c r="F10" s="51"/>
      <c r="G10" s="50"/>
      <c r="H10" s="51"/>
      <c r="I10" s="76"/>
      <c r="J10" s="54"/>
      <c r="K10" s="54"/>
      <c r="L10" s="54"/>
      <c r="M10" s="54"/>
      <c r="N10" s="54"/>
      <c r="O10" s="54"/>
      <c r="P10" s="54"/>
      <c r="Q10" s="54"/>
      <c r="R10" s="54"/>
      <c r="S10" s="54"/>
      <c r="T10" s="54"/>
      <c r="U10" s="54"/>
      <c r="V10" s="54"/>
      <c r="W10" s="54"/>
    </row>
    <row r="11" spans="1:23" s="58" customFormat="1" ht="15.6" x14ac:dyDescent="0.3">
      <c r="A11" s="77"/>
      <c r="B11" s="135">
        <v>44199</v>
      </c>
      <c r="C11" s="136" t="s">
        <v>59</v>
      </c>
      <c r="D11" s="137" t="s">
        <v>103</v>
      </c>
      <c r="E11" s="81">
        <v>2000</v>
      </c>
      <c r="F11" s="51"/>
      <c r="G11" s="50"/>
      <c r="H11" s="51"/>
      <c r="I11" s="76"/>
      <c r="J11" s="54"/>
      <c r="K11" s="54"/>
      <c r="L11" s="54"/>
      <c r="M11" s="54"/>
      <c r="N11" s="54"/>
      <c r="O11" s="54"/>
      <c r="P11" s="54"/>
      <c r="Q11" s="54"/>
      <c r="R11" s="54"/>
      <c r="S11" s="54"/>
      <c r="T11" s="54"/>
      <c r="U11" s="54"/>
      <c r="V11" s="54"/>
      <c r="W11" s="54"/>
    </row>
    <row r="12" spans="1:23" s="58" customFormat="1" ht="15.6" x14ac:dyDescent="0.3">
      <c r="A12" s="77"/>
      <c r="B12" s="78"/>
      <c r="C12" s="109"/>
      <c r="D12" s="80"/>
      <c r="E12" s="81"/>
      <c r="F12" s="51"/>
      <c r="G12" s="50"/>
      <c r="H12" s="51"/>
      <c r="I12" s="76"/>
      <c r="J12" s="54"/>
      <c r="K12" s="54"/>
      <c r="L12" s="54"/>
      <c r="M12" s="54"/>
      <c r="N12" s="54"/>
      <c r="O12" s="54"/>
      <c r="P12" s="54"/>
      <c r="Q12" s="54"/>
      <c r="R12" s="54"/>
      <c r="S12" s="54"/>
      <c r="T12" s="54"/>
      <c r="U12" s="54"/>
      <c r="V12" s="54"/>
      <c r="W12" s="54"/>
    </row>
    <row r="13" spans="1:23" s="58" customFormat="1" ht="15.6" x14ac:dyDescent="0.3">
      <c r="A13" s="77"/>
      <c r="B13" s="78"/>
      <c r="C13" s="110"/>
      <c r="D13" s="80"/>
      <c r="E13" s="81"/>
      <c r="F13" s="51"/>
      <c r="G13" s="50"/>
      <c r="H13" s="51"/>
      <c r="I13" s="76"/>
      <c r="J13" s="54"/>
      <c r="K13" s="54"/>
      <c r="L13" s="54"/>
      <c r="M13" s="54"/>
      <c r="N13" s="54"/>
      <c r="O13" s="54"/>
      <c r="P13" s="54"/>
      <c r="Q13" s="54"/>
      <c r="R13" s="54"/>
      <c r="S13" s="54"/>
      <c r="T13" s="54"/>
      <c r="U13" s="54"/>
      <c r="V13" s="54"/>
      <c r="W13" s="54"/>
    </row>
    <row r="14" spans="1:23" s="58" customFormat="1" ht="15.6" x14ac:dyDescent="0.3">
      <c r="A14" s="77"/>
      <c r="B14" s="78"/>
      <c r="C14" s="110"/>
      <c r="D14" s="80"/>
      <c r="E14" s="81"/>
      <c r="F14" s="51"/>
      <c r="G14" s="50"/>
      <c r="H14" s="51"/>
      <c r="I14" s="76"/>
      <c r="J14" s="54"/>
      <c r="K14" s="54"/>
      <c r="L14" s="54"/>
      <c r="M14" s="54"/>
      <c r="N14" s="54"/>
      <c r="O14" s="54"/>
      <c r="P14" s="54"/>
      <c r="Q14" s="54"/>
      <c r="R14" s="54"/>
      <c r="S14" s="54"/>
      <c r="T14" s="54"/>
      <c r="U14" s="54"/>
      <c r="V14" s="54"/>
      <c r="W14" s="54"/>
    </row>
    <row r="15" spans="1:23" s="58" customFormat="1" ht="15.6" x14ac:dyDescent="0.3">
      <c r="A15" s="77"/>
      <c r="B15" s="78"/>
      <c r="C15" s="110"/>
      <c r="D15" s="80"/>
      <c r="E15" s="81"/>
      <c r="F15" s="51"/>
      <c r="G15" s="50"/>
      <c r="H15" s="51"/>
      <c r="I15" s="76"/>
      <c r="J15" s="54"/>
      <c r="K15" s="54"/>
      <c r="L15" s="54"/>
      <c r="M15" s="54"/>
      <c r="N15" s="54"/>
      <c r="O15" s="54"/>
      <c r="P15" s="54"/>
      <c r="Q15" s="54"/>
      <c r="R15" s="54"/>
      <c r="S15" s="54"/>
      <c r="T15" s="54"/>
      <c r="U15" s="54"/>
      <c r="V15" s="54"/>
      <c r="W15" s="54"/>
    </row>
    <row r="16" spans="1:23" s="84" customFormat="1" ht="15.6" x14ac:dyDescent="0.3">
      <c r="A16" s="77"/>
      <c r="B16" s="78"/>
      <c r="C16" s="110"/>
      <c r="D16" s="80"/>
      <c r="E16" s="81"/>
      <c r="F16" s="51"/>
      <c r="G16" s="50"/>
      <c r="H16" s="51"/>
      <c r="I16" s="82"/>
      <c r="J16" s="83"/>
      <c r="K16" s="83"/>
      <c r="L16" s="83"/>
      <c r="M16" s="83"/>
      <c r="N16" s="83"/>
      <c r="O16" s="83"/>
      <c r="P16" s="83"/>
      <c r="Q16" s="83"/>
      <c r="R16" s="83"/>
      <c r="S16" s="83"/>
      <c r="T16" s="83"/>
      <c r="U16" s="83"/>
      <c r="V16" s="83"/>
      <c r="W16" s="83"/>
    </row>
    <row r="17" spans="1:23" s="58" customFormat="1" ht="15.6" x14ac:dyDescent="0.3">
      <c r="A17" s="77"/>
      <c r="B17" s="78"/>
      <c r="C17" s="110"/>
      <c r="D17" s="80"/>
      <c r="E17" s="81"/>
      <c r="F17" s="51"/>
      <c r="G17" s="50"/>
      <c r="H17" s="51"/>
      <c r="I17" s="76"/>
      <c r="J17" s="54"/>
      <c r="K17" s="54"/>
      <c r="L17" s="54"/>
      <c r="M17" s="54"/>
      <c r="N17" s="54"/>
      <c r="O17" s="54"/>
      <c r="P17" s="54"/>
      <c r="Q17" s="54"/>
      <c r="R17" s="54"/>
      <c r="S17" s="54"/>
      <c r="T17" s="54"/>
      <c r="U17" s="54"/>
      <c r="V17" s="54"/>
      <c r="W17" s="54"/>
    </row>
    <row r="18" spans="1:23" s="58" customFormat="1" ht="15.6" x14ac:dyDescent="0.3">
      <c r="A18" s="77"/>
      <c r="B18" s="85"/>
      <c r="C18" s="111"/>
      <c r="D18" s="86"/>
      <c r="E18" s="87"/>
      <c r="F18" s="51"/>
      <c r="G18" s="50"/>
      <c r="H18" s="51"/>
      <c r="I18" s="76"/>
      <c r="J18" s="54"/>
      <c r="K18" s="54"/>
      <c r="L18" s="54"/>
      <c r="M18" s="54"/>
      <c r="N18" s="54"/>
      <c r="O18" s="54"/>
      <c r="P18" s="54"/>
      <c r="Q18" s="54"/>
      <c r="R18" s="54"/>
      <c r="S18" s="54"/>
      <c r="T18" s="54"/>
      <c r="U18" s="54"/>
      <c r="V18" s="54"/>
      <c r="W18" s="54"/>
    </row>
    <row r="19" spans="1:23" s="58" customFormat="1" ht="15.6" x14ac:dyDescent="0.3">
      <c r="A19" s="77"/>
      <c r="B19" s="78"/>
      <c r="C19" s="110"/>
      <c r="D19" s="80"/>
      <c r="E19" s="81"/>
      <c r="F19" s="51"/>
      <c r="G19" s="50"/>
      <c r="H19" s="51"/>
      <c r="I19" s="76"/>
      <c r="J19" s="54"/>
      <c r="K19" s="54"/>
      <c r="L19" s="54"/>
      <c r="M19" s="54"/>
      <c r="N19" s="54"/>
      <c r="O19" s="54"/>
      <c r="P19" s="54"/>
      <c r="Q19" s="54"/>
      <c r="R19" s="54"/>
      <c r="S19" s="54"/>
      <c r="T19" s="54"/>
      <c r="U19" s="54"/>
      <c r="V19" s="54"/>
      <c r="W19" s="54"/>
    </row>
    <row r="20" spans="1:23" s="58" customFormat="1" ht="15.6" x14ac:dyDescent="0.3">
      <c r="A20" s="77"/>
      <c r="B20" s="78"/>
      <c r="C20" s="110"/>
      <c r="D20" s="80"/>
      <c r="E20" s="81"/>
      <c r="F20" s="51"/>
      <c r="G20" s="50"/>
      <c r="H20" s="51"/>
      <c r="I20" s="76"/>
      <c r="J20" s="54"/>
      <c r="K20" s="54"/>
      <c r="L20" s="54"/>
      <c r="M20" s="54"/>
      <c r="N20" s="54"/>
      <c r="O20" s="54"/>
      <c r="P20" s="54"/>
      <c r="Q20" s="54"/>
      <c r="R20" s="54"/>
      <c r="S20" s="54"/>
      <c r="T20" s="54"/>
      <c r="U20" s="54"/>
      <c r="V20" s="54"/>
      <c r="W20" s="54"/>
    </row>
    <row r="21" spans="1:23" s="58" customFormat="1" ht="15.6" x14ac:dyDescent="0.3">
      <c r="A21" s="77"/>
      <c r="B21" s="78"/>
      <c r="C21" s="110"/>
      <c r="D21" s="80"/>
      <c r="E21" s="81"/>
      <c r="F21" s="51"/>
      <c r="G21" s="50"/>
      <c r="H21" s="51"/>
      <c r="I21" s="76"/>
      <c r="J21" s="54"/>
      <c r="K21" s="54"/>
      <c r="L21" s="54"/>
      <c r="M21" s="54"/>
      <c r="N21" s="54"/>
      <c r="O21" s="54"/>
      <c r="P21" s="54"/>
      <c r="Q21" s="54"/>
      <c r="R21" s="54"/>
      <c r="S21" s="54"/>
      <c r="T21" s="54"/>
      <c r="U21" s="54"/>
      <c r="V21" s="54"/>
      <c r="W21" s="54"/>
    </row>
    <row r="22" spans="1:23" s="58" customFormat="1" ht="15.6" x14ac:dyDescent="0.3">
      <c r="A22" s="77"/>
      <c r="B22" s="78"/>
      <c r="C22" s="110"/>
      <c r="D22" s="80"/>
      <c r="E22" s="81"/>
      <c r="F22" s="51"/>
      <c r="G22" s="50"/>
      <c r="H22" s="51"/>
      <c r="I22" s="76"/>
      <c r="J22" s="54"/>
      <c r="K22" s="54"/>
      <c r="L22" s="54"/>
      <c r="M22" s="54"/>
      <c r="N22" s="54"/>
      <c r="O22" s="54"/>
      <c r="P22" s="54"/>
      <c r="Q22" s="54"/>
      <c r="R22" s="54"/>
      <c r="S22" s="54"/>
      <c r="T22" s="54"/>
      <c r="U22" s="54"/>
      <c r="V22" s="54"/>
      <c r="W22" s="54"/>
    </row>
    <row r="23" spans="1:23" s="58" customFormat="1" ht="15.6" x14ac:dyDescent="0.3">
      <c r="A23" s="77"/>
      <c r="B23" s="78"/>
      <c r="C23" s="110"/>
      <c r="D23" s="80"/>
      <c r="E23" s="81"/>
      <c r="F23" s="51"/>
      <c r="G23" s="50"/>
      <c r="H23" s="51"/>
      <c r="I23" s="76"/>
      <c r="J23" s="54"/>
      <c r="K23" s="54"/>
      <c r="L23" s="54"/>
      <c r="M23" s="54"/>
      <c r="N23" s="54"/>
      <c r="O23" s="54"/>
      <c r="P23" s="54"/>
      <c r="Q23" s="54"/>
      <c r="R23" s="54"/>
      <c r="S23" s="54"/>
      <c r="T23" s="54"/>
      <c r="U23" s="54"/>
      <c r="V23" s="54"/>
      <c r="W23" s="54"/>
    </row>
    <row r="24" spans="1:23" s="58" customFormat="1" ht="15.6" x14ac:dyDescent="0.3">
      <c r="A24" s="77"/>
      <c r="B24" s="78"/>
      <c r="C24" s="110"/>
      <c r="D24" s="80"/>
      <c r="E24" s="81"/>
      <c r="F24" s="51"/>
      <c r="G24" s="50"/>
      <c r="H24" s="51"/>
      <c r="I24" s="76"/>
      <c r="J24" s="54"/>
      <c r="K24" s="54"/>
      <c r="L24" s="54"/>
      <c r="M24" s="54"/>
      <c r="N24" s="54"/>
      <c r="O24" s="54"/>
      <c r="P24" s="54"/>
      <c r="Q24" s="54"/>
      <c r="R24" s="54"/>
      <c r="S24" s="54"/>
      <c r="T24" s="54"/>
      <c r="U24" s="54"/>
      <c r="V24" s="54"/>
      <c r="W24" s="54"/>
    </row>
    <row r="25" spans="1:23" s="58" customFormat="1" ht="15.6" x14ac:dyDescent="0.3">
      <c r="A25" s="77"/>
      <c r="B25" s="78"/>
      <c r="C25" s="110"/>
      <c r="D25" s="80"/>
      <c r="E25" s="81"/>
      <c r="F25" s="51"/>
      <c r="G25" s="50"/>
      <c r="H25" s="51"/>
      <c r="I25" s="76"/>
      <c r="J25" s="54"/>
      <c r="K25" s="54"/>
      <c r="L25" s="54"/>
      <c r="M25" s="54"/>
      <c r="N25" s="54"/>
      <c r="O25" s="54"/>
      <c r="P25" s="54"/>
      <c r="Q25" s="54"/>
      <c r="R25" s="54"/>
      <c r="S25" s="54"/>
      <c r="T25" s="54"/>
      <c r="U25" s="54"/>
      <c r="V25" s="54"/>
      <c r="W25" s="54"/>
    </row>
    <row r="26" spans="1:23" s="58" customFormat="1" ht="15.6" x14ac:dyDescent="0.3">
      <c r="A26" s="77"/>
      <c r="B26" s="78"/>
      <c r="C26" s="110"/>
      <c r="D26" s="80"/>
      <c r="E26" s="81"/>
      <c r="F26" s="51"/>
      <c r="G26" s="50"/>
      <c r="H26" s="51"/>
      <c r="I26" s="76"/>
      <c r="J26" s="54"/>
      <c r="K26" s="54"/>
      <c r="L26" s="54"/>
      <c r="M26" s="54"/>
      <c r="N26" s="54"/>
      <c r="O26" s="54"/>
      <c r="P26" s="54"/>
      <c r="Q26" s="54"/>
      <c r="R26" s="54"/>
      <c r="S26" s="54"/>
      <c r="T26" s="54"/>
      <c r="U26" s="54"/>
      <c r="V26" s="54"/>
      <c r="W26" s="54"/>
    </row>
    <row r="27" spans="1:23" s="58" customFormat="1" ht="15.6" x14ac:dyDescent="0.3">
      <c r="A27" s="77"/>
      <c r="B27" s="78"/>
      <c r="C27" s="110"/>
      <c r="D27" s="80"/>
      <c r="E27" s="81"/>
      <c r="F27" s="51"/>
      <c r="G27" s="50"/>
      <c r="H27" s="51"/>
      <c r="I27" s="76"/>
      <c r="J27" s="54"/>
      <c r="K27" s="54"/>
      <c r="L27" s="54"/>
      <c r="M27" s="54"/>
      <c r="N27" s="54"/>
      <c r="O27" s="54"/>
      <c r="P27" s="54"/>
      <c r="Q27" s="54"/>
      <c r="R27" s="54"/>
      <c r="S27" s="54"/>
      <c r="T27" s="54"/>
      <c r="U27" s="54"/>
      <c r="V27" s="54"/>
      <c r="W27" s="54"/>
    </row>
    <row r="28" spans="1:23" s="58" customFormat="1" ht="15.6" x14ac:dyDescent="0.3">
      <c r="A28" s="77"/>
      <c r="B28" s="78"/>
      <c r="C28" s="110"/>
      <c r="D28" s="80"/>
      <c r="E28" s="81"/>
      <c r="F28" s="51"/>
      <c r="G28" s="50"/>
      <c r="H28" s="51"/>
      <c r="I28" s="76"/>
      <c r="J28" s="54"/>
      <c r="K28" s="54"/>
      <c r="L28" s="54"/>
      <c r="M28" s="54"/>
      <c r="N28" s="54"/>
      <c r="O28" s="54"/>
      <c r="P28" s="54"/>
      <c r="Q28" s="54"/>
      <c r="R28" s="54"/>
      <c r="S28" s="54"/>
      <c r="T28" s="54"/>
      <c r="U28" s="54"/>
      <c r="V28" s="54"/>
      <c r="W28" s="54"/>
    </row>
    <row r="29" spans="1:23" s="58" customFormat="1" ht="15.6" x14ac:dyDescent="0.3">
      <c r="A29" s="77"/>
      <c r="B29" s="78"/>
      <c r="C29" s="110"/>
      <c r="D29" s="80"/>
      <c r="E29" s="81"/>
      <c r="F29" s="51"/>
      <c r="G29" s="50"/>
      <c r="H29" s="51"/>
      <c r="I29" s="76"/>
      <c r="J29" s="54"/>
      <c r="K29" s="54"/>
      <c r="L29" s="54"/>
      <c r="M29" s="54"/>
      <c r="N29" s="54"/>
      <c r="O29" s="54"/>
      <c r="P29" s="54"/>
      <c r="Q29" s="54"/>
      <c r="R29" s="54"/>
      <c r="S29" s="54"/>
      <c r="T29" s="54"/>
      <c r="U29" s="54"/>
      <c r="V29" s="54"/>
      <c r="W29" s="54"/>
    </row>
    <row r="30" spans="1:23" s="58" customFormat="1" ht="15.6" x14ac:dyDescent="0.3">
      <c r="A30" s="77"/>
      <c r="B30" s="78"/>
      <c r="C30" s="110"/>
      <c r="D30" s="80"/>
      <c r="E30" s="81"/>
      <c r="F30" s="51"/>
      <c r="G30" s="50"/>
      <c r="H30" s="51"/>
      <c r="I30" s="76"/>
      <c r="J30" s="54"/>
      <c r="K30" s="54"/>
      <c r="L30" s="54"/>
      <c r="M30" s="54"/>
      <c r="N30" s="54"/>
      <c r="O30" s="54"/>
      <c r="P30" s="54"/>
      <c r="Q30" s="54"/>
      <c r="R30" s="54"/>
      <c r="S30" s="54"/>
      <c r="T30" s="54"/>
      <c r="U30" s="54"/>
      <c r="V30" s="54"/>
      <c r="W30" s="54"/>
    </row>
    <row r="31" spans="1:23" s="58" customFormat="1" ht="15.6" x14ac:dyDescent="0.3">
      <c r="A31" s="77"/>
      <c r="B31" s="78"/>
      <c r="C31" s="110"/>
      <c r="D31" s="80"/>
      <c r="E31" s="81"/>
      <c r="F31" s="51"/>
      <c r="G31" s="50"/>
      <c r="H31" s="51"/>
      <c r="I31" s="76"/>
      <c r="J31" s="54"/>
      <c r="K31" s="54"/>
      <c r="L31" s="54"/>
      <c r="M31" s="54"/>
      <c r="N31" s="54"/>
      <c r="O31" s="54"/>
      <c r="P31" s="54"/>
      <c r="Q31" s="54"/>
      <c r="R31" s="54"/>
      <c r="S31" s="54"/>
      <c r="T31" s="54"/>
      <c r="U31" s="54"/>
      <c r="V31" s="54"/>
      <c r="W31" s="54"/>
    </row>
    <row r="32" spans="1:23" s="58" customFormat="1" ht="15.6" x14ac:dyDescent="0.3">
      <c r="A32" s="77"/>
      <c r="B32" s="78"/>
      <c r="C32" s="110"/>
      <c r="D32" s="80"/>
      <c r="E32" s="81"/>
      <c r="F32" s="51"/>
      <c r="G32" s="50"/>
      <c r="H32" s="51"/>
      <c r="I32" s="76"/>
      <c r="J32" s="54"/>
      <c r="K32" s="54"/>
      <c r="L32" s="54"/>
      <c r="M32" s="54"/>
      <c r="N32" s="54"/>
      <c r="O32" s="54"/>
      <c r="P32" s="54"/>
      <c r="Q32" s="54"/>
      <c r="R32" s="54"/>
      <c r="S32" s="54"/>
      <c r="T32" s="54"/>
      <c r="U32" s="54"/>
      <c r="V32" s="54"/>
      <c r="W32" s="54"/>
    </row>
    <row r="33" spans="1:23" s="58" customFormat="1" ht="15.6" x14ac:dyDescent="0.3">
      <c r="A33" s="77"/>
      <c r="B33" s="78"/>
      <c r="C33" s="110"/>
      <c r="D33" s="80"/>
      <c r="E33" s="81"/>
      <c r="F33" s="51"/>
      <c r="G33" s="50"/>
      <c r="H33" s="51"/>
      <c r="I33" s="76"/>
      <c r="J33" s="54"/>
      <c r="K33" s="54"/>
      <c r="L33" s="54"/>
      <c r="M33" s="54"/>
      <c r="N33" s="54"/>
      <c r="O33" s="54"/>
      <c r="P33" s="54"/>
      <c r="Q33" s="54"/>
      <c r="R33" s="54"/>
      <c r="S33" s="54"/>
      <c r="T33" s="54"/>
      <c r="U33" s="54"/>
      <c r="V33" s="54"/>
      <c r="W33" s="54"/>
    </row>
    <row r="34" spans="1:23" s="58" customFormat="1" ht="15.6" x14ac:dyDescent="0.3">
      <c r="A34" s="77"/>
      <c r="B34" s="78"/>
      <c r="C34" s="110"/>
      <c r="D34" s="80"/>
      <c r="E34" s="81"/>
      <c r="F34" s="51"/>
      <c r="G34" s="50"/>
      <c r="H34" s="51"/>
      <c r="I34" s="76"/>
      <c r="J34" s="54"/>
      <c r="K34" s="54"/>
      <c r="L34" s="54"/>
      <c r="M34" s="54"/>
      <c r="N34" s="54"/>
      <c r="O34" s="54"/>
      <c r="P34" s="54"/>
      <c r="Q34" s="54"/>
      <c r="R34" s="54"/>
      <c r="S34" s="54"/>
      <c r="T34" s="54"/>
      <c r="U34" s="54"/>
      <c r="V34" s="54"/>
      <c r="W34" s="54"/>
    </row>
    <row r="35" spans="1:23" s="58" customFormat="1" ht="15.6" x14ac:dyDescent="0.3">
      <c r="A35" s="77"/>
      <c r="B35" s="78"/>
      <c r="C35" s="110"/>
      <c r="D35" s="80"/>
      <c r="E35" s="81"/>
      <c r="F35" s="51"/>
      <c r="G35" s="50"/>
      <c r="H35" s="51"/>
      <c r="I35" s="76"/>
      <c r="J35" s="54"/>
      <c r="K35" s="54"/>
      <c r="L35" s="54"/>
      <c r="M35" s="54"/>
      <c r="N35" s="54"/>
      <c r="O35" s="54"/>
      <c r="P35" s="54"/>
      <c r="Q35" s="54"/>
      <c r="R35" s="54"/>
      <c r="S35" s="54"/>
      <c r="T35" s="54"/>
      <c r="U35" s="54"/>
      <c r="V35" s="54"/>
      <c r="W35" s="54"/>
    </row>
    <row r="36" spans="1:23" s="58" customFormat="1" ht="15.6" x14ac:dyDescent="0.3">
      <c r="A36" s="77"/>
      <c r="B36" s="78"/>
      <c r="C36" s="110"/>
      <c r="D36" s="80"/>
      <c r="E36" s="81"/>
      <c r="F36" s="51"/>
      <c r="G36" s="50"/>
      <c r="H36" s="51"/>
      <c r="I36" s="76"/>
      <c r="J36" s="54"/>
      <c r="K36" s="54"/>
      <c r="L36" s="54"/>
      <c r="M36" s="54"/>
      <c r="N36" s="54"/>
      <c r="O36" s="54"/>
      <c r="P36" s="54"/>
      <c r="Q36" s="54"/>
      <c r="R36" s="54"/>
      <c r="S36" s="54"/>
      <c r="T36" s="54"/>
      <c r="U36" s="54"/>
      <c r="V36" s="54"/>
      <c r="W36" s="54"/>
    </row>
    <row r="37" spans="1:23" s="58" customFormat="1" ht="15.6" x14ac:dyDescent="0.3">
      <c r="A37" s="77"/>
      <c r="B37" s="78"/>
      <c r="C37" s="110"/>
      <c r="D37" s="80"/>
      <c r="E37" s="81"/>
      <c r="F37" s="51"/>
      <c r="G37" s="50"/>
      <c r="H37" s="51"/>
      <c r="I37" s="76"/>
      <c r="J37" s="54"/>
      <c r="K37" s="54"/>
      <c r="L37" s="54"/>
      <c r="M37" s="54"/>
      <c r="N37" s="54"/>
      <c r="O37" s="54"/>
      <c r="P37" s="54"/>
      <c r="Q37" s="54"/>
      <c r="R37" s="54"/>
      <c r="S37" s="54"/>
      <c r="T37" s="54"/>
      <c r="U37" s="54"/>
      <c r="V37" s="54"/>
      <c r="W37" s="54"/>
    </row>
    <row r="38" spans="1:23" s="58" customFormat="1" ht="15.6" x14ac:dyDescent="0.3">
      <c r="A38" s="77"/>
      <c r="B38" s="78"/>
      <c r="C38" s="110"/>
      <c r="D38" s="80"/>
      <c r="E38" s="81"/>
      <c r="F38" s="51"/>
      <c r="G38" s="50"/>
      <c r="H38" s="51"/>
      <c r="I38" s="76"/>
      <c r="J38" s="54"/>
      <c r="K38" s="54"/>
      <c r="L38" s="54"/>
      <c r="M38" s="54"/>
      <c r="N38" s="54"/>
      <c r="O38" s="54"/>
      <c r="P38" s="54"/>
      <c r="Q38" s="54"/>
      <c r="R38" s="54"/>
      <c r="S38" s="54"/>
      <c r="T38" s="54"/>
      <c r="U38" s="54"/>
      <c r="V38" s="54"/>
      <c r="W38" s="54"/>
    </row>
    <row r="39" spans="1:23" s="58" customFormat="1" ht="15.6" x14ac:dyDescent="0.3">
      <c r="A39" s="77"/>
      <c r="B39" s="78"/>
      <c r="C39" s="110"/>
      <c r="D39" s="80"/>
      <c r="E39" s="81"/>
      <c r="F39" s="51"/>
      <c r="G39" s="50"/>
      <c r="H39" s="51"/>
      <c r="I39" s="76"/>
      <c r="J39" s="54"/>
      <c r="K39" s="54"/>
      <c r="L39" s="54"/>
      <c r="M39" s="54"/>
      <c r="N39" s="54"/>
      <c r="O39" s="54"/>
      <c r="P39" s="54"/>
      <c r="Q39" s="54"/>
      <c r="R39" s="54"/>
      <c r="S39" s="54"/>
      <c r="T39" s="54"/>
      <c r="U39" s="54"/>
      <c r="V39" s="54"/>
      <c r="W39" s="54"/>
    </row>
    <row r="40" spans="1:23" s="58" customFormat="1" ht="15.6" x14ac:dyDescent="0.3">
      <c r="A40" s="77"/>
      <c r="B40" s="78"/>
      <c r="C40" s="110"/>
      <c r="D40" s="80"/>
      <c r="E40" s="81"/>
      <c r="F40" s="51"/>
      <c r="G40" s="50"/>
      <c r="H40" s="51"/>
      <c r="I40" s="76"/>
      <c r="J40" s="54"/>
      <c r="K40" s="54"/>
      <c r="L40" s="54"/>
      <c r="M40" s="54"/>
      <c r="N40" s="54"/>
      <c r="O40" s="54"/>
      <c r="P40" s="54"/>
      <c r="Q40" s="54"/>
      <c r="R40" s="54"/>
      <c r="S40" s="54"/>
      <c r="T40" s="54"/>
      <c r="U40" s="54"/>
      <c r="V40" s="54"/>
      <c r="W40" s="54"/>
    </row>
    <row r="41" spans="1:23" s="58" customFormat="1" ht="15.6" x14ac:dyDescent="0.3">
      <c r="A41" s="77"/>
      <c r="B41" s="78"/>
      <c r="C41" s="110"/>
      <c r="D41" s="80"/>
      <c r="E41" s="81"/>
      <c r="F41" s="51"/>
      <c r="G41" s="50"/>
      <c r="H41" s="51"/>
      <c r="I41" s="76"/>
      <c r="J41" s="54"/>
      <c r="K41" s="54"/>
      <c r="L41" s="54"/>
      <c r="M41" s="54"/>
      <c r="N41" s="54"/>
      <c r="O41" s="54"/>
      <c r="P41" s="54"/>
      <c r="Q41" s="54"/>
      <c r="R41" s="54"/>
      <c r="S41" s="54"/>
      <c r="T41" s="54"/>
      <c r="U41" s="54"/>
      <c r="V41" s="54"/>
      <c r="W41" s="54"/>
    </row>
    <row r="42" spans="1:23" s="58" customFormat="1" ht="15.6" x14ac:dyDescent="0.3">
      <c r="A42" s="77"/>
      <c r="B42" s="78"/>
      <c r="C42" s="110"/>
      <c r="D42" s="80"/>
      <c r="E42" s="81"/>
      <c r="F42" s="51"/>
      <c r="G42" s="50"/>
      <c r="H42" s="51"/>
      <c r="I42" s="76"/>
      <c r="J42" s="54"/>
      <c r="K42" s="54"/>
      <c r="L42" s="54"/>
      <c r="M42" s="54"/>
      <c r="N42" s="54"/>
      <c r="O42" s="54"/>
      <c r="P42" s="54"/>
      <c r="Q42" s="54"/>
      <c r="R42" s="54"/>
      <c r="S42" s="54"/>
      <c r="T42" s="54"/>
      <c r="U42" s="54"/>
      <c r="V42" s="54"/>
      <c r="W42" s="54"/>
    </row>
    <row r="43" spans="1:23" s="58" customFormat="1" ht="15.6" x14ac:dyDescent="0.3">
      <c r="A43" s="77"/>
      <c r="B43" s="78"/>
      <c r="C43" s="110"/>
      <c r="D43" s="80"/>
      <c r="E43" s="81"/>
      <c r="F43" s="51"/>
      <c r="G43" s="50"/>
      <c r="H43" s="51"/>
      <c r="I43" s="76"/>
      <c r="J43" s="54"/>
      <c r="K43" s="54"/>
      <c r="L43" s="54"/>
      <c r="M43" s="54"/>
      <c r="N43" s="54"/>
      <c r="O43" s="54"/>
      <c r="P43" s="54"/>
      <c r="Q43" s="54"/>
      <c r="R43" s="54"/>
      <c r="S43" s="54"/>
      <c r="T43" s="54"/>
      <c r="U43" s="54"/>
      <c r="V43" s="54"/>
      <c r="W43" s="54"/>
    </row>
    <row r="44" spans="1:23" s="58" customFormat="1" ht="15.6" x14ac:dyDescent="0.3">
      <c r="A44" s="77"/>
      <c r="B44" s="78"/>
      <c r="C44" s="110"/>
      <c r="D44" s="80"/>
      <c r="E44" s="81"/>
      <c r="F44" s="51"/>
      <c r="G44" s="50"/>
      <c r="H44" s="51"/>
      <c r="I44" s="76"/>
      <c r="J44" s="54"/>
      <c r="K44" s="54"/>
      <c r="L44" s="54"/>
      <c r="M44" s="54"/>
      <c r="N44" s="54"/>
      <c r="O44" s="54"/>
      <c r="P44" s="54"/>
      <c r="Q44" s="54"/>
      <c r="R44" s="54"/>
      <c r="S44" s="54"/>
      <c r="T44" s="54"/>
      <c r="U44" s="54"/>
      <c r="V44" s="54"/>
      <c r="W44" s="54"/>
    </row>
    <row r="45" spans="1:23" s="58" customFormat="1" ht="15.6" x14ac:dyDescent="0.3">
      <c r="A45" s="77"/>
      <c r="B45" s="78"/>
      <c r="C45" s="110"/>
      <c r="D45" s="80"/>
      <c r="E45" s="81"/>
      <c r="F45" s="51"/>
      <c r="G45" s="50"/>
      <c r="H45" s="51"/>
      <c r="I45" s="76"/>
      <c r="J45" s="54"/>
      <c r="K45" s="54"/>
      <c r="L45" s="54"/>
      <c r="M45" s="54"/>
      <c r="N45" s="54"/>
      <c r="O45" s="54"/>
      <c r="P45" s="54"/>
      <c r="Q45" s="54"/>
      <c r="R45" s="54"/>
      <c r="S45" s="54"/>
      <c r="T45" s="54"/>
      <c r="U45" s="54"/>
      <c r="V45" s="54"/>
      <c r="W45" s="54"/>
    </row>
    <row r="46" spans="1:23" s="58" customFormat="1" ht="15.6" x14ac:dyDescent="0.3">
      <c r="A46" s="77"/>
      <c r="B46" s="78"/>
      <c r="C46" s="110"/>
      <c r="D46" s="80"/>
      <c r="E46" s="81"/>
      <c r="F46" s="51"/>
      <c r="G46" s="50"/>
      <c r="H46" s="51"/>
      <c r="I46" s="76"/>
      <c r="J46" s="54"/>
      <c r="K46" s="54"/>
      <c r="L46" s="54"/>
      <c r="M46" s="54"/>
      <c r="N46" s="54"/>
      <c r="O46" s="54"/>
      <c r="P46" s="54"/>
      <c r="Q46" s="54"/>
      <c r="R46" s="54"/>
      <c r="S46" s="54"/>
      <c r="T46" s="54"/>
      <c r="U46" s="54"/>
      <c r="V46" s="54"/>
      <c r="W46" s="54"/>
    </row>
    <row r="47" spans="1:23" s="58" customFormat="1" ht="15.6" x14ac:dyDescent="0.3">
      <c r="A47" s="77"/>
      <c r="B47" s="78"/>
      <c r="C47" s="110"/>
      <c r="D47" s="80"/>
      <c r="E47" s="81"/>
      <c r="F47" s="51"/>
      <c r="G47" s="50"/>
      <c r="H47" s="51"/>
      <c r="I47" s="76"/>
      <c r="J47" s="54"/>
      <c r="K47" s="54"/>
      <c r="L47" s="54"/>
      <c r="M47" s="54"/>
      <c r="N47" s="54"/>
      <c r="O47" s="54"/>
      <c r="P47" s="54"/>
      <c r="Q47" s="54"/>
      <c r="R47" s="54"/>
      <c r="S47" s="54"/>
      <c r="T47" s="54"/>
      <c r="U47" s="54"/>
      <c r="V47" s="54"/>
      <c r="W47" s="54"/>
    </row>
    <row r="48" spans="1:23" s="58" customFormat="1" ht="15.6" x14ac:dyDescent="0.3">
      <c r="A48" s="77"/>
      <c r="B48" s="78"/>
      <c r="C48" s="110"/>
      <c r="D48" s="80"/>
      <c r="E48" s="81"/>
      <c r="F48" s="51"/>
      <c r="G48" s="50"/>
      <c r="H48" s="51"/>
      <c r="I48" s="76"/>
      <c r="J48" s="54"/>
      <c r="K48" s="54"/>
      <c r="L48" s="54"/>
      <c r="M48" s="54"/>
      <c r="N48" s="54"/>
      <c r="O48" s="54"/>
      <c r="P48" s="54"/>
      <c r="Q48" s="54"/>
      <c r="R48" s="54"/>
      <c r="S48" s="54"/>
      <c r="T48" s="54"/>
      <c r="U48" s="54"/>
      <c r="V48" s="54"/>
      <c r="W48" s="54"/>
    </row>
    <row r="49" spans="1:23" s="58" customFormat="1" ht="15.6" x14ac:dyDescent="0.3">
      <c r="A49" s="77"/>
      <c r="B49" s="78"/>
      <c r="C49" s="110"/>
      <c r="D49" s="80"/>
      <c r="E49" s="81"/>
      <c r="F49" s="51"/>
      <c r="G49" s="50"/>
      <c r="H49" s="51"/>
      <c r="I49" s="76"/>
      <c r="J49" s="54"/>
      <c r="K49" s="54"/>
      <c r="L49" s="54"/>
      <c r="M49" s="54"/>
      <c r="N49" s="54"/>
      <c r="O49" s="54"/>
      <c r="P49" s="54"/>
      <c r="Q49" s="54"/>
      <c r="R49" s="54"/>
      <c r="S49" s="54"/>
      <c r="T49" s="54"/>
      <c r="U49" s="54"/>
      <c r="V49" s="54"/>
      <c r="W49" s="54"/>
    </row>
    <row r="50" spans="1:23" s="58" customFormat="1" ht="15.6" x14ac:dyDescent="0.3">
      <c r="A50" s="77"/>
      <c r="B50" s="78"/>
      <c r="C50" s="110"/>
      <c r="D50" s="80"/>
      <c r="E50" s="81"/>
      <c r="F50" s="51"/>
      <c r="G50" s="50"/>
      <c r="H50" s="51"/>
      <c r="I50" s="76"/>
      <c r="J50" s="54"/>
      <c r="K50" s="54"/>
      <c r="L50" s="54"/>
      <c r="M50" s="54"/>
      <c r="N50" s="54"/>
      <c r="O50" s="54"/>
      <c r="P50" s="54"/>
      <c r="Q50" s="54"/>
      <c r="R50" s="54"/>
      <c r="S50" s="54"/>
      <c r="T50" s="54"/>
      <c r="U50" s="54"/>
      <c r="V50" s="54"/>
      <c r="W50" s="54"/>
    </row>
    <row r="51" spans="1:23" s="58" customFormat="1" ht="15.6" x14ac:dyDescent="0.3">
      <c r="A51" s="77"/>
      <c r="B51" s="78"/>
      <c r="C51" s="110"/>
      <c r="D51" s="80"/>
      <c r="E51" s="81"/>
      <c r="F51" s="51"/>
      <c r="G51" s="50"/>
      <c r="H51" s="51"/>
      <c r="I51" s="76"/>
      <c r="J51" s="54"/>
      <c r="K51" s="54"/>
      <c r="L51" s="54"/>
      <c r="M51" s="54"/>
      <c r="N51" s="54"/>
      <c r="O51" s="54"/>
      <c r="P51" s="54"/>
      <c r="Q51" s="54"/>
      <c r="R51" s="54"/>
      <c r="S51" s="54"/>
      <c r="T51" s="54"/>
      <c r="U51" s="54"/>
      <c r="V51" s="54"/>
      <c r="W51" s="54"/>
    </row>
    <row r="52" spans="1:23" s="89" customFormat="1" ht="15.6" x14ac:dyDescent="0.3">
      <c r="A52" s="77"/>
      <c r="B52" s="78"/>
      <c r="C52" s="110"/>
      <c r="D52" s="80"/>
      <c r="E52" s="81"/>
      <c r="F52" s="88"/>
      <c r="I52" s="90"/>
    </row>
    <row r="53" spans="1:23" s="89" customFormat="1" ht="15.6" x14ac:dyDescent="0.3">
      <c r="A53" s="77"/>
      <c r="B53" s="78"/>
      <c r="C53" s="110"/>
      <c r="D53" s="80"/>
      <c r="E53" s="81"/>
      <c r="F53" s="88"/>
      <c r="I53" s="90"/>
    </row>
    <row r="54" spans="1:23" s="89" customFormat="1" ht="15.6" x14ac:dyDescent="0.3">
      <c r="A54" s="77"/>
      <c r="B54" s="78"/>
      <c r="C54" s="110"/>
      <c r="D54" s="80"/>
      <c r="E54" s="81"/>
      <c r="F54" s="88"/>
      <c r="I54" s="90"/>
    </row>
    <row r="55" spans="1:23" s="89" customFormat="1" ht="15.6" x14ac:dyDescent="0.3">
      <c r="A55" s="77"/>
      <c r="B55" s="78"/>
      <c r="C55" s="110"/>
      <c r="D55" s="80"/>
      <c r="E55" s="81"/>
      <c r="F55" s="88"/>
      <c r="I55" s="90"/>
    </row>
    <row r="56" spans="1:23" s="89" customFormat="1" ht="15.6" x14ac:dyDescent="0.3">
      <c r="A56" s="77"/>
      <c r="B56" s="78"/>
      <c r="C56" s="110"/>
      <c r="D56" s="80"/>
      <c r="E56" s="81"/>
      <c r="F56" s="88"/>
      <c r="I56" s="90"/>
    </row>
    <row r="57" spans="1:23" s="89" customFormat="1" ht="15.6" x14ac:dyDescent="0.3">
      <c r="A57" s="77"/>
      <c r="B57" s="78"/>
      <c r="C57" s="110"/>
      <c r="D57" s="80"/>
      <c r="E57" s="81"/>
      <c r="F57" s="88"/>
      <c r="I57" s="90"/>
    </row>
    <row r="58" spans="1:23" s="89" customFormat="1" ht="15.6" x14ac:dyDescent="0.3">
      <c r="A58" s="77"/>
      <c r="B58" s="78"/>
      <c r="C58" s="110"/>
      <c r="D58" s="80"/>
      <c r="E58" s="81"/>
      <c r="F58" s="88"/>
      <c r="I58" s="90"/>
    </row>
    <row r="59" spans="1:23" s="89" customFormat="1" ht="15.6" x14ac:dyDescent="0.3">
      <c r="A59" s="91"/>
      <c r="B59" s="92"/>
      <c r="C59" s="112"/>
      <c r="D59" s="93" t="s">
        <v>72</v>
      </c>
      <c r="E59" s="94">
        <f>SUM(E9:E58)</f>
        <v>4500</v>
      </c>
      <c r="F59" s="88"/>
      <c r="I59" s="90"/>
    </row>
    <row r="60" spans="1:23" s="89" customFormat="1" ht="18" x14ac:dyDescent="0.35">
      <c r="A60" s="286"/>
      <c r="B60" s="286"/>
      <c r="C60" s="286"/>
      <c r="D60" s="289"/>
      <c r="E60" s="289"/>
      <c r="F60" s="88"/>
      <c r="I60" s="90"/>
    </row>
    <row r="61" spans="1:23" s="89" customFormat="1" x14ac:dyDescent="0.3">
      <c r="A61" s="95"/>
      <c r="B61" s="96"/>
      <c r="C61" s="90"/>
      <c r="E61" s="97"/>
      <c r="F61" s="88"/>
      <c r="I61" s="90"/>
    </row>
    <row r="62" spans="1:23" s="89" customFormat="1" x14ac:dyDescent="0.3">
      <c r="C62" s="90"/>
      <c r="E62" s="97"/>
      <c r="F62" s="88"/>
      <c r="I62" s="90"/>
    </row>
    <row r="63" spans="1:23" s="89" customFormat="1" x14ac:dyDescent="0.3">
      <c r="C63" s="90"/>
      <c r="E63" s="97"/>
      <c r="F63" s="88"/>
      <c r="I63" s="90"/>
    </row>
    <row r="64" spans="1:23" s="89" customFormat="1" x14ac:dyDescent="0.3">
      <c r="C64" s="90"/>
      <c r="E64" s="97"/>
      <c r="F64" s="88"/>
      <c r="I64" s="90"/>
    </row>
    <row r="65" spans="3:9" s="89" customFormat="1" x14ac:dyDescent="0.3">
      <c r="C65" s="90"/>
      <c r="E65" s="97"/>
      <c r="F65" s="88"/>
      <c r="I65" s="90"/>
    </row>
    <row r="66" spans="3:9" s="89" customFormat="1" x14ac:dyDescent="0.3">
      <c r="C66" s="90"/>
      <c r="E66" s="97"/>
      <c r="F66" s="88"/>
      <c r="I66" s="90"/>
    </row>
    <row r="67" spans="3:9" s="89" customFormat="1" x14ac:dyDescent="0.3">
      <c r="C67" s="90"/>
      <c r="E67" s="97"/>
      <c r="F67" s="88"/>
      <c r="I67" s="90"/>
    </row>
    <row r="68" spans="3:9" s="89" customFormat="1" x14ac:dyDescent="0.3">
      <c r="C68" s="90"/>
      <c r="E68" s="97"/>
      <c r="F68" s="88"/>
      <c r="I68" s="90"/>
    </row>
    <row r="69" spans="3:9" s="89" customFormat="1" x14ac:dyDescent="0.3">
      <c r="C69" s="90"/>
      <c r="E69" s="97"/>
      <c r="F69" s="88"/>
      <c r="I69" s="90"/>
    </row>
    <row r="70" spans="3:9" s="89" customFormat="1" x14ac:dyDescent="0.3">
      <c r="C70" s="90"/>
      <c r="E70" s="97"/>
      <c r="F70" s="88"/>
      <c r="I70" s="90"/>
    </row>
    <row r="71" spans="3:9" s="89" customFormat="1" x14ac:dyDescent="0.3">
      <c r="C71" s="90"/>
      <c r="E71" s="97"/>
      <c r="F71" s="88"/>
      <c r="I71" s="90"/>
    </row>
    <row r="72" spans="3:9" s="89" customFormat="1" x14ac:dyDescent="0.3">
      <c r="C72" s="90"/>
      <c r="E72" s="97"/>
      <c r="F72" s="88"/>
      <c r="I72" s="90"/>
    </row>
    <row r="73" spans="3:9" s="89" customFormat="1" x14ac:dyDescent="0.3">
      <c r="C73" s="90"/>
      <c r="E73" s="97"/>
      <c r="F73" s="88"/>
      <c r="I73" s="90"/>
    </row>
    <row r="74" spans="3:9" s="89" customFormat="1" x14ac:dyDescent="0.3">
      <c r="C74" s="90"/>
      <c r="E74" s="97"/>
      <c r="F74" s="88"/>
      <c r="I74" s="90"/>
    </row>
    <row r="75" spans="3:9" s="89" customFormat="1" x14ac:dyDescent="0.3">
      <c r="C75" s="90"/>
      <c r="E75" s="97"/>
      <c r="F75" s="88"/>
      <c r="I75" s="90"/>
    </row>
    <row r="76" spans="3:9" s="89" customFormat="1" x14ac:dyDescent="0.3">
      <c r="C76" s="90"/>
      <c r="E76" s="97"/>
      <c r="F76" s="88"/>
      <c r="I76" s="90"/>
    </row>
    <row r="77" spans="3:9" s="89" customFormat="1" x14ac:dyDescent="0.3">
      <c r="C77" s="90"/>
      <c r="E77" s="97"/>
      <c r="F77" s="88"/>
      <c r="I77" s="90"/>
    </row>
    <row r="78" spans="3:9" s="89" customFormat="1" x14ac:dyDescent="0.3">
      <c r="C78" s="90"/>
      <c r="E78" s="97"/>
      <c r="F78" s="88"/>
      <c r="I78" s="90"/>
    </row>
    <row r="79" spans="3:9" s="89" customFormat="1" x14ac:dyDescent="0.3">
      <c r="C79" s="90"/>
      <c r="E79" s="97"/>
      <c r="F79" s="88"/>
      <c r="I79" s="90"/>
    </row>
    <row r="80" spans="3:9" s="89" customFormat="1" x14ac:dyDescent="0.3">
      <c r="C80" s="90"/>
      <c r="E80" s="97"/>
      <c r="F80" s="88"/>
      <c r="I80" s="90"/>
    </row>
    <row r="81" spans="3:9" s="89" customFormat="1" x14ac:dyDescent="0.3">
      <c r="C81" s="90"/>
      <c r="E81" s="97"/>
      <c r="F81" s="88"/>
      <c r="I81" s="90"/>
    </row>
    <row r="82" spans="3:9" s="89" customFormat="1" x14ac:dyDescent="0.3">
      <c r="C82" s="90"/>
      <c r="E82" s="97"/>
      <c r="F82" s="88"/>
      <c r="I82" s="90"/>
    </row>
    <row r="83" spans="3:9" s="89" customFormat="1" x14ac:dyDescent="0.3">
      <c r="C83" s="90"/>
      <c r="E83" s="97"/>
      <c r="I83" s="90"/>
    </row>
    <row r="84" spans="3:9" s="89" customFormat="1" x14ac:dyDescent="0.3">
      <c r="C84" s="90"/>
      <c r="E84" s="97"/>
      <c r="I84" s="90"/>
    </row>
    <row r="85" spans="3:9" s="89" customFormat="1" x14ac:dyDescent="0.3">
      <c r="C85" s="90"/>
      <c r="E85" s="97"/>
      <c r="I85" s="90"/>
    </row>
    <row r="86" spans="3:9" s="89" customFormat="1" x14ac:dyDescent="0.3">
      <c r="C86" s="90"/>
      <c r="E86" s="97"/>
      <c r="I86" s="90"/>
    </row>
    <row r="87" spans="3:9" s="89" customFormat="1" x14ac:dyDescent="0.3">
      <c r="C87" s="90"/>
      <c r="E87" s="97"/>
      <c r="I87" s="90"/>
    </row>
    <row r="88" spans="3:9" s="89" customFormat="1" x14ac:dyDescent="0.3">
      <c r="C88" s="90"/>
      <c r="E88" s="97"/>
      <c r="I88" s="90"/>
    </row>
    <row r="89" spans="3:9" s="89" customFormat="1" x14ac:dyDescent="0.3">
      <c r="C89" s="90"/>
      <c r="E89" s="97"/>
      <c r="I89" s="90"/>
    </row>
    <row r="90" spans="3:9" s="89" customFormat="1" x14ac:dyDescent="0.3">
      <c r="C90" s="90"/>
      <c r="E90" s="97"/>
      <c r="I90" s="90"/>
    </row>
    <row r="91" spans="3:9" s="89" customFormat="1" x14ac:dyDescent="0.3">
      <c r="C91" s="90"/>
      <c r="E91" s="97"/>
      <c r="I91" s="90"/>
    </row>
    <row r="92" spans="3:9" s="89" customFormat="1" x14ac:dyDescent="0.3">
      <c r="C92" s="90"/>
      <c r="E92" s="97"/>
      <c r="I92" s="90"/>
    </row>
    <row r="93" spans="3:9" s="89" customFormat="1" x14ac:dyDescent="0.3">
      <c r="C93" s="90"/>
      <c r="E93" s="97"/>
      <c r="I93" s="90"/>
    </row>
    <row r="94" spans="3:9" s="89" customFormat="1" x14ac:dyDescent="0.3">
      <c r="C94" s="90"/>
      <c r="E94" s="97"/>
      <c r="I94" s="90"/>
    </row>
    <row r="95" spans="3:9" s="89" customFormat="1" x14ac:dyDescent="0.3">
      <c r="C95" s="90"/>
      <c r="E95" s="97"/>
      <c r="I95" s="90"/>
    </row>
    <row r="96" spans="3:9" s="89" customFormat="1" x14ac:dyDescent="0.3">
      <c r="C96" s="90"/>
      <c r="E96" s="97"/>
      <c r="I96" s="90"/>
    </row>
    <row r="97" spans="3:9" s="89" customFormat="1" x14ac:dyDescent="0.3">
      <c r="C97" s="90"/>
      <c r="E97" s="97"/>
      <c r="I97" s="90"/>
    </row>
    <row r="98" spans="3:9" s="89" customFormat="1" x14ac:dyDescent="0.3">
      <c r="C98" s="90"/>
      <c r="E98" s="97"/>
      <c r="I98" s="90"/>
    </row>
    <row r="99" spans="3:9" s="89" customFormat="1" x14ac:dyDescent="0.3">
      <c r="C99" s="90"/>
      <c r="E99" s="97"/>
      <c r="I99" s="90"/>
    </row>
    <row r="100" spans="3:9" s="89" customFormat="1" x14ac:dyDescent="0.3">
      <c r="C100" s="90"/>
      <c r="E100" s="97"/>
      <c r="I100" s="90"/>
    </row>
    <row r="101" spans="3:9" s="89" customFormat="1" x14ac:dyDescent="0.3">
      <c r="C101" s="90"/>
      <c r="E101" s="97"/>
      <c r="I101" s="90"/>
    </row>
    <row r="102" spans="3:9" s="89" customFormat="1" x14ac:dyDescent="0.3">
      <c r="C102" s="90"/>
      <c r="E102" s="97"/>
      <c r="I102" s="90"/>
    </row>
    <row r="103" spans="3:9" s="89" customFormat="1" x14ac:dyDescent="0.3">
      <c r="C103" s="90"/>
      <c r="E103" s="97"/>
      <c r="I103" s="90"/>
    </row>
    <row r="104" spans="3:9" s="89" customFormat="1" x14ac:dyDescent="0.3">
      <c r="C104" s="90"/>
      <c r="E104" s="97"/>
      <c r="I104" s="90"/>
    </row>
    <row r="105" spans="3:9" s="89" customFormat="1" x14ac:dyDescent="0.3">
      <c r="C105" s="90"/>
      <c r="E105" s="97"/>
      <c r="I105" s="90"/>
    </row>
    <row r="106" spans="3:9" s="89" customFormat="1" x14ac:dyDescent="0.3">
      <c r="C106" s="90"/>
      <c r="E106" s="97"/>
      <c r="I106" s="90"/>
    </row>
    <row r="107" spans="3:9" s="89" customFormat="1" x14ac:dyDescent="0.3">
      <c r="C107" s="90"/>
      <c r="E107" s="97"/>
      <c r="I107" s="90"/>
    </row>
    <row r="108" spans="3:9" s="89" customFormat="1" x14ac:dyDescent="0.3">
      <c r="C108" s="90"/>
      <c r="E108" s="97"/>
      <c r="I108" s="90"/>
    </row>
    <row r="109" spans="3:9" s="89" customFormat="1" x14ac:dyDescent="0.3">
      <c r="C109" s="90"/>
      <c r="E109" s="97"/>
      <c r="I109" s="90"/>
    </row>
    <row r="110" spans="3:9" s="89" customFormat="1" x14ac:dyDescent="0.3">
      <c r="C110" s="90"/>
      <c r="E110" s="97"/>
      <c r="I110" s="90"/>
    </row>
    <row r="111" spans="3:9" s="89" customFormat="1" x14ac:dyDescent="0.3">
      <c r="C111" s="90"/>
      <c r="E111" s="97"/>
      <c r="I111" s="90"/>
    </row>
    <row r="112" spans="3:9" s="89" customFormat="1" x14ac:dyDescent="0.3">
      <c r="C112" s="90"/>
      <c r="E112" s="97"/>
      <c r="I112" s="90"/>
    </row>
    <row r="113" spans="3:9" s="89" customFormat="1" x14ac:dyDescent="0.3">
      <c r="C113" s="90"/>
      <c r="E113" s="97"/>
      <c r="I113" s="90"/>
    </row>
    <row r="114" spans="3:9" s="89" customFormat="1" x14ac:dyDescent="0.3">
      <c r="C114" s="90"/>
      <c r="E114" s="97"/>
      <c r="I114" s="90"/>
    </row>
    <row r="115" spans="3:9" s="89" customFormat="1" x14ac:dyDescent="0.3">
      <c r="C115" s="90"/>
      <c r="E115" s="97"/>
      <c r="I115" s="90"/>
    </row>
    <row r="116" spans="3:9" s="89" customFormat="1" x14ac:dyDescent="0.3">
      <c r="C116" s="90"/>
      <c r="E116" s="97"/>
      <c r="I116" s="90"/>
    </row>
    <row r="117" spans="3:9" s="89" customFormat="1" x14ac:dyDescent="0.3">
      <c r="C117" s="90"/>
      <c r="E117" s="97"/>
      <c r="I117" s="90"/>
    </row>
    <row r="118" spans="3:9" s="89" customFormat="1" x14ac:dyDescent="0.3">
      <c r="C118" s="90"/>
      <c r="E118" s="97"/>
      <c r="I118" s="90"/>
    </row>
    <row r="119" spans="3:9" s="89" customFormat="1" x14ac:dyDescent="0.3">
      <c r="C119" s="90"/>
      <c r="E119" s="97"/>
      <c r="I119" s="90"/>
    </row>
    <row r="120" spans="3:9" s="89" customFormat="1" x14ac:dyDescent="0.3">
      <c r="C120" s="90"/>
      <c r="E120" s="97"/>
      <c r="I120" s="90"/>
    </row>
    <row r="121" spans="3:9" s="89" customFormat="1" x14ac:dyDescent="0.3">
      <c r="C121" s="90"/>
      <c r="E121" s="97"/>
      <c r="I121" s="90"/>
    </row>
    <row r="122" spans="3:9" s="89" customFormat="1" x14ac:dyDescent="0.3">
      <c r="C122" s="90"/>
      <c r="E122" s="97"/>
      <c r="I122" s="90"/>
    </row>
    <row r="123" spans="3:9" s="89" customFormat="1" x14ac:dyDescent="0.3">
      <c r="C123" s="90"/>
      <c r="E123" s="97"/>
      <c r="I123" s="90"/>
    </row>
    <row r="124" spans="3:9" s="89" customFormat="1" x14ac:dyDescent="0.3">
      <c r="C124" s="90"/>
      <c r="E124" s="97"/>
      <c r="I124" s="90"/>
    </row>
    <row r="125" spans="3:9" s="89" customFormat="1" x14ac:dyDescent="0.3">
      <c r="C125" s="90"/>
      <c r="E125" s="97"/>
      <c r="I125" s="90"/>
    </row>
    <row r="126" spans="3:9" s="89" customFormat="1" x14ac:dyDescent="0.3">
      <c r="C126" s="90"/>
      <c r="E126" s="97"/>
      <c r="I126" s="90"/>
    </row>
    <row r="127" spans="3:9" s="89" customFormat="1" x14ac:dyDescent="0.3">
      <c r="C127" s="90"/>
      <c r="E127" s="97"/>
      <c r="I127" s="90"/>
    </row>
    <row r="128" spans="3:9" s="89" customFormat="1" x14ac:dyDescent="0.3">
      <c r="C128" s="90"/>
      <c r="E128" s="97"/>
      <c r="I128" s="90"/>
    </row>
    <row r="129" spans="3:9" s="89" customFormat="1" x14ac:dyDescent="0.3">
      <c r="C129" s="90"/>
      <c r="E129" s="97"/>
      <c r="I129" s="90"/>
    </row>
    <row r="130" spans="3:9" s="89" customFormat="1" x14ac:dyDescent="0.3">
      <c r="C130" s="90"/>
      <c r="E130" s="97"/>
      <c r="I130" s="90"/>
    </row>
    <row r="131" spans="3:9" s="89" customFormat="1" x14ac:dyDescent="0.3">
      <c r="C131" s="90"/>
      <c r="E131" s="97"/>
      <c r="I131" s="90"/>
    </row>
    <row r="132" spans="3:9" s="89" customFormat="1" x14ac:dyDescent="0.3">
      <c r="C132" s="90"/>
      <c r="E132" s="97"/>
      <c r="I132" s="90"/>
    </row>
    <row r="133" spans="3:9" s="89" customFormat="1" x14ac:dyDescent="0.3">
      <c r="C133" s="90"/>
      <c r="E133" s="97"/>
      <c r="I133" s="90"/>
    </row>
    <row r="134" spans="3:9" s="89" customFormat="1" x14ac:dyDescent="0.3">
      <c r="C134" s="90"/>
      <c r="E134" s="97"/>
      <c r="I134" s="90"/>
    </row>
    <row r="135" spans="3:9" s="89" customFormat="1" x14ac:dyDescent="0.3">
      <c r="C135" s="90"/>
      <c r="E135" s="97"/>
      <c r="I135" s="90"/>
    </row>
    <row r="136" spans="3:9" s="89" customFormat="1" x14ac:dyDescent="0.3">
      <c r="C136" s="90"/>
      <c r="E136" s="97"/>
      <c r="I136" s="90"/>
    </row>
    <row r="137" spans="3:9" s="89" customFormat="1" x14ac:dyDescent="0.3">
      <c r="C137" s="90"/>
      <c r="E137" s="97"/>
      <c r="I137" s="90"/>
    </row>
    <row r="138" spans="3:9" s="89" customFormat="1" x14ac:dyDescent="0.3">
      <c r="C138" s="90"/>
      <c r="E138" s="97"/>
      <c r="I138" s="90"/>
    </row>
    <row r="139" spans="3:9" s="89" customFormat="1" x14ac:dyDescent="0.3">
      <c r="C139" s="90"/>
      <c r="E139" s="97"/>
      <c r="I139" s="90"/>
    </row>
    <row r="140" spans="3:9" s="89" customFormat="1" x14ac:dyDescent="0.3">
      <c r="C140" s="90"/>
      <c r="E140" s="97"/>
      <c r="I140" s="90"/>
    </row>
    <row r="141" spans="3:9" s="89" customFormat="1" x14ac:dyDescent="0.3">
      <c r="C141" s="90"/>
      <c r="E141" s="97"/>
      <c r="I141" s="90"/>
    </row>
    <row r="142" spans="3:9" s="89" customFormat="1" x14ac:dyDescent="0.3">
      <c r="C142" s="90"/>
      <c r="E142" s="97"/>
      <c r="I142" s="90"/>
    </row>
    <row r="143" spans="3:9" s="89" customFormat="1" x14ac:dyDescent="0.3">
      <c r="C143" s="90"/>
      <c r="E143" s="97"/>
      <c r="I143" s="90"/>
    </row>
    <row r="144" spans="3:9" s="89" customFormat="1" x14ac:dyDescent="0.3">
      <c r="C144" s="90"/>
      <c r="E144" s="97"/>
      <c r="I144" s="90"/>
    </row>
    <row r="145" spans="3:9" s="89" customFormat="1" x14ac:dyDescent="0.3">
      <c r="C145" s="90"/>
      <c r="E145" s="97"/>
      <c r="I145" s="90"/>
    </row>
    <row r="146" spans="3:9" s="89" customFormat="1" x14ac:dyDescent="0.3">
      <c r="C146" s="90"/>
      <c r="E146" s="97"/>
      <c r="I146" s="90"/>
    </row>
    <row r="147" spans="3:9" s="89" customFormat="1" x14ac:dyDescent="0.3">
      <c r="C147" s="90"/>
      <c r="E147" s="97"/>
      <c r="I147" s="90"/>
    </row>
    <row r="148" spans="3:9" s="89" customFormat="1" x14ac:dyDescent="0.3">
      <c r="C148" s="90"/>
      <c r="E148" s="97"/>
      <c r="I148" s="90"/>
    </row>
    <row r="149" spans="3:9" s="89" customFormat="1" x14ac:dyDescent="0.3">
      <c r="C149" s="90"/>
      <c r="E149" s="97"/>
      <c r="I149" s="90"/>
    </row>
    <row r="150" spans="3:9" s="89" customFormat="1" x14ac:dyDescent="0.3">
      <c r="C150" s="90"/>
      <c r="E150" s="97"/>
      <c r="I150" s="90"/>
    </row>
    <row r="151" spans="3:9" s="89" customFormat="1" x14ac:dyDescent="0.3">
      <c r="C151" s="90"/>
      <c r="E151" s="97"/>
      <c r="I151" s="90"/>
    </row>
    <row r="152" spans="3:9" s="89" customFormat="1" x14ac:dyDescent="0.3">
      <c r="C152" s="90"/>
      <c r="E152" s="97"/>
      <c r="I152" s="90"/>
    </row>
    <row r="153" spans="3:9" s="89" customFormat="1" x14ac:dyDescent="0.3">
      <c r="C153" s="90"/>
      <c r="E153" s="97"/>
      <c r="I153" s="90"/>
    </row>
    <row r="154" spans="3:9" s="89" customFormat="1" x14ac:dyDescent="0.3">
      <c r="C154" s="90"/>
      <c r="E154" s="97"/>
      <c r="I154" s="90"/>
    </row>
    <row r="155" spans="3:9" s="89" customFormat="1" x14ac:dyDescent="0.3">
      <c r="C155" s="90"/>
      <c r="E155" s="97"/>
      <c r="I155" s="90"/>
    </row>
    <row r="156" spans="3:9" s="89" customFormat="1" x14ac:dyDescent="0.3">
      <c r="C156" s="90"/>
      <c r="E156" s="97"/>
      <c r="I156" s="90"/>
    </row>
    <row r="157" spans="3:9" s="89" customFormat="1" x14ac:dyDescent="0.3">
      <c r="C157" s="90"/>
      <c r="E157" s="97"/>
      <c r="I157" s="90"/>
    </row>
    <row r="158" spans="3:9" s="89" customFormat="1" x14ac:dyDescent="0.3">
      <c r="C158" s="90"/>
      <c r="E158" s="97"/>
      <c r="I158" s="90"/>
    </row>
    <row r="159" spans="3:9" s="89" customFormat="1" x14ac:dyDescent="0.3">
      <c r="C159" s="90"/>
      <c r="E159" s="97"/>
      <c r="I159" s="90"/>
    </row>
    <row r="160" spans="3:9" s="89" customFormat="1" x14ac:dyDescent="0.3">
      <c r="C160" s="90"/>
      <c r="E160" s="97"/>
      <c r="I160" s="90"/>
    </row>
    <row r="161" spans="3:9" s="89" customFormat="1" x14ac:dyDescent="0.3">
      <c r="C161" s="90"/>
      <c r="E161" s="97"/>
      <c r="I161" s="90"/>
    </row>
    <row r="162" spans="3:9" s="89" customFormat="1" x14ac:dyDescent="0.3">
      <c r="C162" s="90"/>
      <c r="E162" s="97"/>
      <c r="I162" s="90"/>
    </row>
    <row r="163" spans="3:9" s="89" customFormat="1" x14ac:dyDescent="0.3">
      <c r="C163" s="90"/>
      <c r="E163" s="97"/>
      <c r="I163" s="90"/>
    </row>
    <row r="164" spans="3:9" s="89" customFormat="1" x14ac:dyDescent="0.3">
      <c r="C164" s="90"/>
      <c r="E164" s="97"/>
      <c r="I164" s="90"/>
    </row>
    <row r="165" spans="3:9" s="89" customFormat="1" x14ac:dyDescent="0.3">
      <c r="C165" s="90"/>
      <c r="E165" s="97"/>
      <c r="I165" s="90"/>
    </row>
    <row r="166" spans="3:9" s="89" customFormat="1" x14ac:dyDescent="0.3">
      <c r="C166" s="90"/>
      <c r="E166" s="97"/>
      <c r="I166" s="90"/>
    </row>
    <row r="167" spans="3:9" s="89" customFormat="1" x14ac:dyDescent="0.3">
      <c r="C167" s="90"/>
      <c r="E167" s="97"/>
      <c r="I167" s="90"/>
    </row>
    <row r="168" spans="3:9" s="89" customFormat="1" x14ac:dyDescent="0.3">
      <c r="C168" s="90"/>
      <c r="E168" s="97"/>
      <c r="I168" s="90"/>
    </row>
    <row r="169" spans="3:9" s="89" customFormat="1" x14ac:dyDescent="0.3">
      <c r="C169" s="90"/>
      <c r="E169" s="97"/>
      <c r="I169" s="90"/>
    </row>
    <row r="170" spans="3:9" s="89" customFormat="1" x14ac:dyDescent="0.3">
      <c r="C170" s="90"/>
      <c r="E170" s="97"/>
      <c r="I170" s="90"/>
    </row>
    <row r="171" spans="3:9" s="89" customFormat="1" x14ac:dyDescent="0.3">
      <c r="C171" s="90"/>
      <c r="E171" s="97"/>
      <c r="I171" s="90"/>
    </row>
    <row r="172" spans="3:9" s="89" customFormat="1" x14ac:dyDescent="0.3">
      <c r="C172" s="90"/>
      <c r="E172" s="97"/>
      <c r="I172" s="90"/>
    </row>
    <row r="173" spans="3:9" s="89" customFormat="1" x14ac:dyDescent="0.3">
      <c r="C173" s="90"/>
      <c r="E173" s="97"/>
      <c r="I173" s="90"/>
    </row>
    <row r="174" spans="3:9" s="89" customFormat="1" x14ac:dyDescent="0.3">
      <c r="C174" s="90"/>
      <c r="E174" s="97"/>
      <c r="I174" s="90"/>
    </row>
    <row r="175" spans="3:9" s="89" customFormat="1" x14ac:dyDescent="0.3">
      <c r="C175" s="90"/>
      <c r="E175" s="97"/>
      <c r="I175" s="90"/>
    </row>
    <row r="176" spans="3:9" s="89" customFormat="1" x14ac:dyDescent="0.3">
      <c r="C176" s="90"/>
      <c r="E176" s="97"/>
      <c r="I176" s="90"/>
    </row>
    <row r="177" spans="3:9" s="89" customFormat="1" x14ac:dyDescent="0.3">
      <c r="C177" s="90"/>
      <c r="E177" s="97"/>
      <c r="I177" s="90"/>
    </row>
    <row r="178" spans="3:9" s="89" customFormat="1" x14ac:dyDescent="0.3">
      <c r="C178" s="90"/>
      <c r="E178" s="97"/>
      <c r="I178" s="90"/>
    </row>
    <row r="179" spans="3:9" s="89" customFormat="1" x14ac:dyDescent="0.3">
      <c r="C179" s="90"/>
      <c r="E179" s="97"/>
      <c r="I179" s="90"/>
    </row>
    <row r="180" spans="3:9" s="89" customFormat="1" x14ac:dyDescent="0.3">
      <c r="C180" s="90"/>
      <c r="E180" s="97"/>
      <c r="I180" s="90"/>
    </row>
    <row r="181" spans="3:9" s="89" customFormat="1" x14ac:dyDescent="0.3">
      <c r="C181" s="90"/>
      <c r="E181" s="97"/>
      <c r="I181" s="90"/>
    </row>
    <row r="182" spans="3:9" s="89" customFormat="1" x14ac:dyDescent="0.3">
      <c r="C182" s="90"/>
      <c r="E182" s="97"/>
      <c r="I182" s="90"/>
    </row>
    <row r="183" spans="3:9" s="89" customFormat="1" x14ac:dyDescent="0.3">
      <c r="C183" s="90"/>
      <c r="E183" s="97"/>
      <c r="I183" s="90"/>
    </row>
    <row r="184" spans="3:9" s="89" customFormat="1" x14ac:dyDescent="0.3">
      <c r="C184" s="90"/>
      <c r="E184" s="97"/>
      <c r="I184" s="90"/>
    </row>
    <row r="185" spans="3:9" s="89" customFormat="1" x14ac:dyDescent="0.3">
      <c r="C185" s="90"/>
      <c r="E185" s="97"/>
      <c r="I185" s="90"/>
    </row>
    <row r="186" spans="3:9" s="89" customFormat="1" x14ac:dyDescent="0.3">
      <c r="C186" s="90"/>
      <c r="E186" s="97"/>
      <c r="I186" s="90"/>
    </row>
    <row r="187" spans="3:9" s="89" customFormat="1" x14ac:dyDescent="0.3">
      <c r="C187" s="90"/>
      <c r="E187" s="97"/>
      <c r="I187" s="90"/>
    </row>
    <row r="188" spans="3:9" s="89" customFormat="1" x14ac:dyDescent="0.3">
      <c r="C188" s="90"/>
      <c r="E188" s="97"/>
      <c r="I188" s="90"/>
    </row>
    <row r="189" spans="3:9" s="89" customFormat="1" x14ac:dyDescent="0.3">
      <c r="C189" s="90"/>
      <c r="E189" s="97"/>
      <c r="I189" s="90"/>
    </row>
    <row r="190" spans="3:9" s="89" customFormat="1" x14ac:dyDescent="0.3">
      <c r="C190" s="90"/>
      <c r="E190" s="97"/>
      <c r="I190" s="90"/>
    </row>
    <row r="191" spans="3:9" s="89" customFormat="1" x14ac:dyDescent="0.3">
      <c r="C191" s="90"/>
      <c r="E191" s="97"/>
      <c r="I191" s="90"/>
    </row>
    <row r="192" spans="3:9" s="89" customFormat="1" x14ac:dyDescent="0.3">
      <c r="C192" s="90"/>
      <c r="E192" s="97"/>
      <c r="I192" s="90"/>
    </row>
    <row r="193" spans="3:9" s="89" customFormat="1" x14ac:dyDescent="0.3">
      <c r="C193" s="90"/>
      <c r="E193" s="97"/>
      <c r="I193" s="90"/>
    </row>
    <row r="194" spans="3:9" s="89" customFormat="1" x14ac:dyDescent="0.3">
      <c r="C194" s="90"/>
      <c r="E194" s="97"/>
      <c r="I194" s="90"/>
    </row>
    <row r="195" spans="3:9" s="89" customFormat="1" x14ac:dyDescent="0.3">
      <c r="C195" s="90"/>
      <c r="E195" s="97"/>
      <c r="I195" s="90"/>
    </row>
    <row r="196" spans="3:9" s="89" customFormat="1" x14ac:dyDescent="0.3">
      <c r="C196" s="90"/>
      <c r="E196" s="97"/>
      <c r="I196" s="90"/>
    </row>
    <row r="197" spans="3:9" s="89" customFormat="1" x14ac:dyDescent="0.3">
      <c r="C197" s="90"/>
      <c r="E197" s="97"/>
      <c r="I197" s="90"/>
    </row>
    <row r="198" spans="3:9" s="89" customFormat="1" x14ac:dyDescent="0.3">
      <c r="C198" s="90"/>
      <c r="E198" s="97"/>
      <c r="I198" s="90"/>
    </row>
    <row r="199" spans="3:9" s="89" customFormat="1" x14ac:dyDescent="0.3">
      <c r="C199" s="90"/>
      <c r="E199" s="97"/>
      <c r="I199" s="90"/>
    </row>
    <row r="200" spans="3:9" s="89" customFormat="1" x14ac:dyDescent="0.3">
      <c r="C200" s="90"/>
      <c r="E200" s="97"/>
      <c r="I200" s="90"/>
    </row>
    <row r="201" spans="3:9" s="89" customFormat="1" x14ac:dyDescent="0.3">
      <c r="C201" s="90"/>
      <c r="E201" s="97"/>
      <c r="I201" s="90"/>
    </row>
    <row r="202" spans="3:9" s="89" customFormat="1" x14ac:dyDescent="0.3">
      <c r="C202" s="90"/>
      <c r="E202" s="97"/>
      <c r="I202" s="90"/>
    </row>
    <row r="203" spans="3:9" s="89" customFormat="1" x14ac:dyDescent="0.3">
      <c r="C203" s="90"/>
      <c r="E203" s="97"/>
      <c r="I203" s="90"/>
    </row>
    <row r="204" spans="3:9" s="89" customFormat="1" x14ac:dyDescent="0.3">
      <c r="C204" s="90"/>
      <c r="E204" s="97"/>
      <c r="I204" s="90"/>
    </row>
    <row r="205" spans="3:9" s="89" customFormat="1" x14ac:dyDescent="0.3">
      <c r="C205" s="90"/>
      <c r="E205" s="97"/>
      <c r="I205" s="90"/>
    </row>
    <row r="206" spans="3:9" s="89" customFormat="1" x14ac:dyDescent="0.3">
      <c r="C206" s="90"/>
      <c r="E206" s="97"/>
      <c r="I206" s="90"/>
    </row>
    <row r="207" spans="3:9" s="89" customFormat="1" x14ac:dyDescent="0.3">
      <c r="C207" s="90"/>
      <c r="E207" s="97"/>
      <c r="I207" s="90"/>
    </row>
    <row r="208" spans="3:9" s="89" customFormat="1" x14ac:dyDescent="0.3">
      <c r="C208" s="90"/>
      <c r="E208" s="97"/>
      <c r="I208" s="90"/>
    </row>
    <row r="209" spans="3:9" s="89" customFormat="1" x14ac:dyDescent="0.3">
      <c r="C209" s="90"/>
      <c r="E209" s="97"/>
      <c r="I209" s="90"/>
    </row>
    <row r="210" spans="3:9" s="89" customFormat="1" x14ac:dyDescent="0.3">
      <c r="C210" s="90"/>
      <c r="E210" s="97"/>
      <c r="I210" s="90"/>
    </row>
    <row r="211" spans="3:9" s="89" customFormat="1" x14ac:dyDescent="0.3">
      <c r="C211" s="90"/>
      <c r="E211" s="97"/>
      <c r="I211" s="90"/>
    </row>
    <row r="212" spans="3:9" s="89" customFormat="1" x14ac:dyDescent="0.3">
      <c r="C212" s="90"/>
      <c r="E212" s="97"/>
      <c r="I212" s="90"/>
    </row>
    <row r="213" spans="3:9" s="89" customFormat="1" x14ac:dyDescent="0.3">
      <c r="C213" s="90"/>
      <c r="E213" s="97"/>
      <c r="I213" s="90"/>
    </row>
    <row r="214" spans="3:9" s="89" customFormat="1" x14ac:dyDescent="0.3">
      <c r="C214" s="90"/>
      <c r="E214" s="97"/>
      <c r="I214" s="90"/>
    </row>
    <row r="215" spans="3:9" s="89" customFormat="1" x14ac:dyDescent="0.3">
      <c r="C215" s="90"/>
      <c r="E215" s="97"/>
      <c r="I215" s="90"/>
    </row>
    <row r="216" spans="3:9" s="89" customFormat="1" x14ac:dyDescent="0.3">
      <c r="C216" s="90"/>
      <c r="E216" s="97"/>
      <c r="I216" s="90"/>
    </row>
    <row r="217" spans="3:9" s="89" customFormat="1" x14ac:dyDescent="0.3">
      <c r="C217" s="90"/>
      <c r="E217" s="97"/>
      <c r="I217" s="90"/>
    </row>
    <row r="218" spans="3:9" s="89" customFormat="1" x14ac:dyDescent="0.3">
      <c r="C218" s="90"/>
      <c r="E218" s="97"/>
      <c r="I218" s="90"/>
    </row>
    <row r="219" spans="3:9" s="89" customFormat="1" x14ac:dyDescent="0.3">
      <c r="C219" s="90"/>
      <c r="E219" s="97"/>
      <c r="I219" s="90"/>
    </row>
    <row r="220" spans="3:9" s="89" customFormat="1" x14ac:dyDescent="0.3">
      <c r="C220" s="90"/>
      <c r="E220" s="97"/>
      <c r="I220" s="90"/>
    </row>
    <row r="221" spans="3:9" s="89" customFormat="1" x14ac:dyDescent="0.3">
      <c r="C221" s="90"/>
      <c r="E221" s="97"/>
      <c r="I221" s="90"/>
    </row>
    <row r="222" spans="3:9" s="89" customFormat="1" x14ac:dyDescent="0.3">
      <c r="C222" s="90"/>
      <c r="E222" s="97"/>
      <c r="I222" s="90"/>
    </row>
    <row r="223" spans="3:9" s="89" customFormat="1" x14ac:dyDescent="0.3">
      <c r="C223" s="90"/>
      <c r="E223" s="97"/>
      <c r="I223" s="90"/>
    </row>
    <row r="224" spans="3:9" s="89" customFormat="1" x14ac:dyDescent="0.3">
      <c r="C224" s="90"/>
      <c r="E224" s="97"/>
      <c r="I224" s="90"/>
    </row>
    <row r="225" spans="3:9" s="89" customFormat="1" x14ac:dyDescent="0.3">
      <c r="C225" s="90"/>
      <c r="E225" s="97"/>
      <c r="I225" s="90"/>
    </row>
    <row r="226" spans="3:9" s="89" customFormat="1" x14ac:dyDescent="0.3">
      <c r="C226" s="90"/>
      <c r="E226" s="97"/>
      <c r="I226" s="90"/>
    </row>
    <row r="227" spans="3:9" s="89" customFormat="1" x14ac:dyDescent="0.3">
      <c r="C227" s="90"/>
      <c r="E227" s="97"/>
      <c r="I227" s="90"/>
    </row>
    <row r="228" spans="3:9" s="89" customFormat="1" x14ac:dyDescent="0.3">
      <c r="C228" s="90"/>
      <c r="E228" s="97"/>
      <c r="I228" s="90"/>
    </row>
    <row r="229" spans="3:9" s="89" customFormat="1" x14ac:dyDescent="0.3">
      <c r="C229" s="90"/>
      <c r="E229" s="97"/>
      <c r="I229" s="90"/>
    </row>
    <row r="230" spans="3:9" s="89" customFormat="1" x14ac:dyDescent="0.3">
      <c r="C230" s="90"/>
      <c r="E230" s="97"/>
      <c r="I230" s="90"/>
    </row>
    <row r="231" spans="3:9" s="89" customFormat="1" x14ac:dyDescent="0.3">
      <c r="C231" s="90"/>
      <c r="E231" s="97"/>
      <c r="I231" s="90"/>
    </row>
    <row r="232" spans="3:9" s="89" customFormat="1" x14ac:dyDescent="0.3">
      <c r="C232" s="90"/>
      <c r="E232" s="97"/>
      <c r="I232" s="90"/>
    </row>
    <row r="233" spans="3:9" s="89" customFormat="1" x14ac:dyDescent="0.3">
      <c r="C233" s="90"/>
      <c r="E233" s="97"/>
      <c r="I233" s="90"/>
    </row>
    <row r="234" spans="3:9" s="89" customFormat="1" x14ac:dyDescent="0.3">
      <c r="C234" s="90"/>
      <c r="E234" s="97"/>
      <c r="I234" s="90"/>
    </row>
    <row r="235" spans="3:9" s="89" customFormat="1" x14ac:dyDescent="0.3">
      <c r="C235" s="90"/>
      <c r="E235" s="97"/>
      <c r="I235" s="90"/>
    </row>
    <row r="236" spans="3:9" s="89" customFormat="1" x14ac:dyDescent="0.3">
      <c r="C236" s="90"/>
      <c r="E236" s="97"/>
      <c r="I236" s="90"/>
    </row>
    <row r="237" spans="3:9" s="89" customFormat="1" x14ac:dyDescent="0.3">
      <c r="C237" s="90"/>
      <c r="E237" s="97"/>
      <c r="I237" s="90"/>
    </row>
    <row r="238" spans="3:9" s="89" customFormat="1" x14ac:dyDescent="0.3">
      <c r="C238" s="90"/>
      <c r="E238" s="97"/>
      <c r="I238" s="90"/>
    </row>
    <row r="239" spans="3:9" s="89" customFormat="1" x14ac:dyDescent="0.3">
      <c r="C239" s="90"/>
      <c r="E239" s="97"/>
      <c r="I239" s="90"/>
    </row>
    <row r="240" spans="3:9" s="89" customFormat="1" x14ac:dyDescent="0.3">
      <c r="C240" s="90"/>
      <c r="E240" s="97"/>
      <c r="I240" s="90"/>
    </row>
    <row r="241" spans="3:9" s="89" customFormat="1" x14ac:dyDescent="0.3">
      <c r="C241" s="90"/>
      <c r="E241" s="97"/>
      <c r="I241" s="90"/>
    </row>
    <row r="242" spans="3:9" s="89" customFormat="1" x14ac:dyDescent="0.3">
      <c r="C242" s="90"/>
      <c r="E242" s="97"/>
      <c r="I242" s="90"/>
    </row>
    <row r="243" spans="3:9" s="89" customFormat="1" x14ac:dyDescent="0.3">
      <c r="C243" s="90"/>
      <c r="E243" s="97"/>
      <c r="I243" s="90"/>
    </row>
    <row r="244" spans="3:9" s="89" customFormat="1" x14ac:dyDescent="0.3">
      <c r="C244" s="90"/>
      <c r="E244" s="97"/>
      <c r="I244" s="90"/>
    </row>
    <row r="245" spans="3:9" s="89" customFormat="1" x14ac:dyDescent="0.3">
      <c r="C245" s="90"/>
      <c r="E245" s="97"/>
      <c r="I245" s="90"/>
    </row>
    <row r="246" spans="3:9" s="89" customFormat="1" x14ac:dyDescent="0.3">
      <c r="C246" s="90"/>
      <c r="E246" s="97"/>
      <c r="I246" s="90"/>
    </row>
    <row r="247" spans="3:9" s="89" customFormat="1" x14ac:dyDescent="0.3">
      <c r="C247" s="90"/>
      <c r="E247" s="97"/>
      <c r="I247" s="90"/>
    </row>
    <row r="248" spans="3:9" s="89" customFormat="1" x14ac:dyDescent="0.3">
      <c r="C248" s="90"/>
      <c r="E248" s="97"/>
      <c r="I248" s="90"/>
    </row>
    <row r="249" spans="3:9" s="89" customFormat="1" x14ac:dyDescent="0.3">
      <c r="C249" s="90"/>
      <c r="E249" s="97"/>
      <c r="I249" s="90"/>
    </row>
    <row r="250" spans="3:9" s="89" customFormat="1" x14ac:dyDescent="0.3">
      <c r="C250" s="90"/>
      <c r="E250" s="97"/>
      <c r="I250" s="90"/>
    </row>
    <row r="251" spans="3:9" s="89" customFormat="1" x14ac:dyDescent="0.3">
      <c r="C251" s="90"/>
      <c r="E251" s="97"/>
      <c r="I251" s="90"/>
    </row>
    <row r="252" spans="3:9" s="89" customFormat="1" x14ac:dyDescent="0.3">
      <c r="C252" s="90"/>
      <c r="E252" s="97"/>
      <c r="I252" s="90"/>
    </row>
    <row r="253" spans="3:9" s="89" customFormat="1" x14ac:dyDescent="0.3">
      <c r="C253" s="90"/>
      <c r="E253" s="97"/>
      <c r="I253" s="90"/>
    </row>
    <row r="254" spans="3:9" s="89" customFormat="1" x14ac:dyDescent="0.3">
      <c r="C254" s="90"/>
      <c r="E254" s="97"/>
      <c r="I254" s="90"/>
    </row>
    <row r="255" spans="3:9" s="89" customFormat="1" x14ac:dyDescent="0.3">
      <c r="C255" s="90"/>
      <c r="E255" s="97"/>
      <c r="I255" s="90"/>
    </row>
    <row r="256" spans="3:9" s="89" customFormat="1" x14ac:dyDescent="0.3">
      <c r="C256" s="90"/>
      <c r="E256" s="97"/>
      <c r="I256" s="90"/>
    </row>
    <row r="257" spans="3:9" s="89" customFormat="1" x14ac:dyDescent="0.3">
      <c r="C257" s="90"/>
      <c r="E257" s="97"/>
      <c r="I257" s="90"/>
    </row>
    <row r="258" spans="3:9" s="89" customFormat="1" x14ac:dyDescent="0.3">
      <c r="C258" s="90"/>
      <c r="E258" s="97"/>
      <c r="I258" s="90"/>
    </row>
    <row r="259" spans="3:9" s="89" customFormat="1" x14ac:dyDescent="0.3">
      <c r="C259" s="90"/>
      <c r="E259" s="97"/>
      <c r="I259" s="90"/>
    </row>
    <row r="260" spans="3:9" s="89" customFormat="1" x14ac:dyDescent="0.3">
      <c r="C260" s="90"/>
      <c r="E260" s="97"/>
      <c r="I260" s="90"/>
    </row>
    <row r="261" spans="3:9" s="89" customFormat="1" x14ac:dyDescent="0.3">
      <c r="C261" s="90"/>
      <c r="E261" s="97"/>
      <c r="I261" s="90"/>
    </row>
    <row r="262" spans="3:9" s="89" customFormat="1" x14ac:dyDescent="0.3">
      <c r="C262" s="90"/>
      <c r="E262" s="97"/>
      <c r="I262" s="90"/>
    </row>
    <row r="263" spans="3:9" s="89" customFormat="1" x14ac:dyDescent="0.3">
      <c r="C263" s="90"/>
      <c r="E263" s="97"/>
      <c r="I263" s="90"/>
    </row>
    <row r="264" spans="3:9" s="89" customFormat="1" x14ac:dyDescent="0.3">
      <c r="C264" s="90"/>
      <c r="E264" s="97"/>
      <c r="I264" s="90"/>
    </row>
    <row r="265" spans="3:9" s="89" customFormat="1" x14ac:dyDescent="0.3">
      <c r="C265" s="90"/>
      <c r="E265" s="97"/>
      <c r="I265" s="90"/>
    </row>
    <row r="266" spans="3:9" s="89" customFormat="1" x14ac:dyDescent="0.3">
      <c r="C266" s="90"/>
      <c r="E266" s="97"/>
      <c r="I266" s="90"/>
    </row>
    <row r="267" spans="3:9" s="89" customFormat="1" x14ac:dyDescent="0.3">
      <c r="C267" s="90"/>
      <c r="E267" s="97"/>
      <c r="I267" s="90"/>
    </row>
    <row r="268" spans="3:9" s="89" customFormat="1" x14ac:dyDescent="0.3">
      <c r="C268" s="90"/>
      <c r="E268" s="97"/>
      <c r="I268" s="90"/>
    </row>
    <row r="269" spans="3:9" s="89" customFormat="1" x14ac:dyDescent="0.3">
      <c r="C269" s="90"/>
      <c r="E269" s="97"/>
      <c r="I269" s="90"/>
    </row>
    <row r="270" spans="3:9" s="89" customFormat="1" x14ac:dyDescent="0.3">
      <c r="C270" s="90"/>
      <c r="E270" s="97"/>
      <c r="I270" s="90"/>
    </row>
    <row r="271" spans="3:9" s="89" customFormat="1" x14ac:dyDescent="0.3">
      <c r="C271" s="90"/>
      <c r="E271" s="97"/>
      <c r="I271" s="90"/>
    </row>
    <row r="272" spans="3:9" s="89" customFormat="1" x14ac:dyDescent="0.3">
      <c r="C272" s="90"/>
      <c r="E272" s="97"/>
      <c r="I272" s="90"/>
    </row>
    <row r="273" spans="3:9" s="89" customFormat="1" x14ac:dyDescent="0.3">
      <c r="C273" s="90"/>
      <c r="E273" s="97"/>
      <c r="I273" s="90"/>
    </row>
    <row r="274" spans="3:9" s="89" customFormat="1" x14ac:dyDescent="0.3">
      <c r="C274" s="90"/>
      <c r="E274" s="97"/>
      <c r="I274" s="90"/>
    </row>
    <row r="275" spans="3:9" s="89" customFormat="1" x14ac:dyDescent="0.3">
      <c r="C275" s="90"/>
      <c r="E275" s="97"/>
      <c r="I275" s="90"/>
    </row>
    <row r="276" spans="3:9" s="89" customFormat="1" x14ac:dyDescent="0.3">
      <c r="C276" s="90"/>
      <c r="E276" s="97"/>
      <c r="I276" s="90"/>
    </row>
    <row r="277" spans="3:9" s="89" customFormat="1" x14ac:dyDescent="0.3">
      <c r="C277" s="90"/>
      <c r="E277" s="97"/>
      <c r="I277" s="90"/>
    </row>
    <row r="278" spans="3:9" s="89" customFormat="1" x14ac:dyDescent="0.3">
      <c r="C278" s="90"/>
      <c r="E278" s="97"/>
      <c r="I278" s="90"/>
    </row>
    <row r="279" spans="3:9" s="89" customFormat="1" x14ac:dyDescent="0.3">
      <c r="C279" s="90"/>
      <c r="E279" s="97"/>
      <c r="I279" s="90"/>
    </row>
    <row r="280" spans="3:9" s="89" customFormat="1" x14ac:dyDescent="0.3">
      <c r="C280" s="90"/>
      <c r="E280" s="97"/>
      <c r="I280" s="90"/>
    </row>
    <row r="281" spans="3:9" s="89" customFormat="1" x14ac:dyDescent="0.3">
      <c r="C281" s="90"/>
      <c r="E281" s="97"/>
      <c r="I281" s="90"/>
    </row>
    <row r="282" spans="3:9" s="89" customFormat="1" x14ac:dyDescent="0.3">
      <c r="C282" s="90"/>
      <c r="E282" s="97"/>
      <c r="I282" s="90"/>
    </row>
    <row r="283" spans="3:9" s="89" customFormat="1" x14ac:dyDescent="0.3">
      <c r="C283" s="90"/>
      <c r="E283" s="97"/>
      <c r="I283" s="90"/>
    </row>
    <row r="284" spans="3:9" s="89" customFormat="1" x14ac:dyDescent="0.3">
      <c r="C284" s="90"/>
      <c r="E284" s="97"/>
      <c r="I284" s="90"/>
    </row>
    <row r="285" spans="3:9" s="89" customFormat="1" x14ac:dyDescent="0.3">
      <c r="C285" s="90"/>
      <c r="E285" s="97"/>
      <c r="I285" s="90"/>
    </row>
    <row r="286" spans="3:9" s="89" customFormat="1" x14ac:dyDescent="0.3">
      <c r="C286" s="90"/>
      <c r="E286" s="97"/>
      <c r="I286" s="90"/>
    </row>
    <row r="287" spans="3:9" s="89" customFormat="1" x14ac:dyDescent="0.3">
      <c r="C287" s="90"/>
      <c r="E287" s="97"/>
      <c r="I287" s="90"/>
    </row>
    <row r="288" spans="3:9" s="89" customFormat="1" x14ac:dyDescent="0.3">
      <c r="C288" s="90"/>
      <c r="E288" s="97"/>
      <c r="I288" s="90"/>
    </row>
    <row r="289" spans="3:9" s="89" customFormat="1" x14ac:dyDescent="0.3">
      <c r="C289" s="90"/>
      <c r="E289" s="97"/>
      <c r="I289" s="90"/>
    </row>
    <row r="290" spans="3:9" s="89" customFormat="1" x14ac:dyDescent="0.3">
      <c r="C290" s="90"/>
      <c r="E290" s="97"/>
      <c r="I290" s="90"/>
    </row>
    <row r="291" spans="3:9" s="89" customFormat="1" x14ac:dyDescent="0.3">
      <c r="C291" s="90"/>
      <c r="E291" s="97"/>
      <c r="I291" s="90"/>
    </row>
    <row r="292" spans="3:9" s="89" customFormat="1" x14ac:dyDescent="0.3">
      <c r="C292" s="90"/>
      <c r="E292" s="97"/>
      <c r="I292" s="90"/>
    </row>
    <row r="293" spans="3:9" s="89" customFormat="1" x14ac:dyDescent="0.3">
      <c r="C293" s="90"/>
      <c r="E293" s="97"/>
      <c r="I293" s="90"/>
    </row>
    <row r="294" spans="3:9" s="89" customFormat="1" x14ac:dyDescent="0.3">
      <c r="C294" s="90"/>
      <c r="E294" s="97"/>
      <c r="I294" s="90"/>
    </row>
    <row r="295" spans="3:9" s="89" customFormat="1" x14ac:dyDescent="0.3">
      <c r="C295" s="90"/>
      <c r="E295" s="97"/>
      <c r="I295" s="90"/>
    </row>
    <row r="296" spans="3:9" s="89" customFormat="1" x14ac:dyDescent="0.3">
      <c r="C296" s="90"/>
      <c r="E296" s="97"/>
      <c r="I296" s="90"/>
    </row>
    <row r="297" spans="3:9" s="89" customFormat="1" x14ac:dyDescent="0.3">
      <c r="C297" s="90"/>
      <c r="E297" s="97"/>
      <c r="I297" s="90"/>
    </row>
    <row r="298" spans="3:9" s="89" customFormat="1" x14ac:dyDescent="0.3">
      <c r="C298" s="90"/>
      <c r="E298" s="97"/>
      <c r="I298" s="90"/>
    </row>
    <row r="299" spans="3:9" s="89" customFormat="1" x14ac:dyDescent="0.3">
      <c r="C299" s="90"/>
      <c r="E299" s="97"/>
      <c r="I299" s="90"/>
    </row>
    <row r="300" spans="3:9" s="89" customFormat="1" x14ac:dyDescent="0.3">
      <c r="C300" s="90"/>
      <c r="E300" s="97"/>
      <c r="I300" s="90"/>
    </row>
    <row r="301" spans="3:9" s="89" customFormat="1" x14ac:dyDescent="0.3">
      <c r="C301" s="90"/>
      <c r="E301" s="97"/>
      <c r="I301" s="90"/>
    </row>
    <row r="302" spans="3:9" s="89" customFormat="1" x14ac:dyDescent="0.3">
      <c r="C302" s="90"/>
      <c r="E302" s="97"/>
      <c r="I302" s="90"/>
    </row>
    <row r="303" spans="3:9" s="89" customFormat="1" x14ac:dyDescent="0.3">
      <c r="C303" s="90"/>
      <c r="E303" s="97"/>
      <c r="I303" s="90"/>
    </row>
    <row r="304" spans="3:9" s="89" customFormat="1" x14ac:dyDescent="0.3">
      <c r="C304" s="90"/>
      <c r="E304" s="97"/>
      <c r="I304" s="90"/>
    </row>
    <row r="305" spans="3:9" s="89" customFormat="1" x14ac:dyDescent="0.3">
      <c r="C305" s="90"/>
      <c r="E305" s="97"/>
      <c r="I305" s="90"/>
    </row>
    <row r="306" spans="3:9" s="89" customFormat="1" x14ac:dyDescent="0.3">
      <c r="C306" s="90"/>
      <c r="E306" s="97"/>
      <c r="I306" s="90"/>
    </row>
    <row r="307" spans="3:9" s="89" customFormat="1" x14ac:dyDescent="0.3">
      <c r="C307" s="90"/>
      <c r="E307" s="97"/>
      <c r="I307" s="90"/>
    </row>
    <row r="308" spans="3:9" s="89" customFormat="1" x14ac:dyDescent="0.3">
      <c r="C308" s="90"/>
      <c r="E308" s="97"/>
      <c r="I308" s="90"/>
    </row>
    <row r="309" spans="3:9" s="89" customFormat="1" x14ac:dyDescent="0.3">
      <c r="C309" s="90"/>
      <c r="E309" s="97"/>
      <c r="I309" s="90"/>
    </row>
    <row r="310" spans="3:9" s="89" customFormat="1" x14ac:dyDescent="0.3">
      <c r="C310" s="90"/>
      <c r="E310" s="97"/>
      <c r="I310" s="90"/>
    </row>
    <row r="311" spans="3:9" s="89" customFormat="1" x14ac:dyDescent="0.3">
      <c r="C311" s="90"/>
      <c r="E311" s="97"/>
      <c r="I311" s="90"/>
    </row>
    <row r="312" spans="3:9" s="89" customFormat="1" x14ac:dyDescent="0.3">
      <c r="C312" s="90"/>
      <c r="E312" s="97"/>
      <c r="I312" s="90"/>
    </row>
    <row r="313" spans="3:9" s="89" customFormat="1" x14ac:dyDescent="0.3">
      <c r="C313" s="90"/>
      <c r="E313" s="97"/>
      <c r="I313" s="90"/>
    </row>
    <row r="314" spans="3:9" s="89" customFormat="1" x14ac:dyDescent="0.3">
      <c r="C314" s="90"/>
      <c r="E314" s="97"/>
      <c r="I314" s="90"/>
    </row>
    <row r="315" spans="3:9" s="89" customFormat="1" x14ac:dyDescent="0.3">
      <c r="C315" s="90"/>
      <c r="E315" s="97"/>
      <c r="I315" s="90"/>
    </row>
    <row r="316" spans="3:9" s="89" customFormat="1" x14ac:dyDescent="0.3">
      <c r="C316" s="90"/>
      <c r="E316" s="97"/>
      <c r="I316" s="90"/>
    </row>
    <row r="317" spans="3:9" s="89" customFormat="1" x14ac:dyDescent="0.3">
      <c r="C317" s="90"/>
      <c r="E317" s="97"/>
      <c r="I317" s="90"/>
    </row>
    <row r="318" spans="3:9" s="89" customFormat="1" x14ac:dyDescent="0.3">
      <c r="C318" s="90"/>
      <c r="E318" s="97"/>
      <c r="I318" s="90"/>
    </row>
    <row r="319" spans="3:9" s="89" customFormat="1" x14ac:dyDescent="0.3">
      <c r="C319" s="90"/>
      <c r="E319" s="97"/>
      <c r="I319" s="90"/>
    </row>
    <row r="320" spans="3:9" s="89" customFormat="1" x14ac:dyDescent="0.3">
      <c r="C320" s="90"/>
      <c r="E320" s="97"/>
      <c r="I320" s="90"/>
    </row>
    <row r="321" spans="3:9" s="89" customFormat="1" x14ac:dyDescent="0.3">
      <c r="C321" s="90"/>
      <c r="E321" s="97"/>
      <c r="I321" s="90"/>
    </row>
    <row r="322" spans="3:9" s="89" customFormat="1" x14ac:dyDescent="0.3">
      <c r="C322" s="90"/>
      <c r="E322" s="97"/>
      <c r="I322" s="90"/>
    </row>
    <row r="323" spans="3:9" s="89" customFormat="1" x14ac:dyDescent="0.3">
      <c r="C323" s="90"/>
      <c r="E323" s="97"/>
      <c r="I323" s="90"/>
    </row>
    <row r="324" spans="3:9" s="89" customFormat="1" x14ac:dyDescent="0.3">
      <c r="C324" s="90"/>
      <c r="E324" s="97"/>
      <c r="I324" s="90"/>
    </row>
    <row r="325" spans="3:9" s="89" customFormat="1" x14ac:dyDescent="0.3">
      <c r="C325" s="90"/>
      <c r="E325" s="97"/>
      <c r="I325" s="90"/>
    </row>
    <row r="326" spans="3:9" s="89" customFormat="1" x14ac:dyDescent="0.3">
      <c r="C326" s="90"/>
      <c r="E326" s="97"/>
      <c r="I326" s="90"/>
    </row>
    <row r="327" spans="3:9" s="89" customFormat="1" x14ac:dyDescent="0.3">
      <c r="C327" s="90"/>
      <c r="E327" s="97"/>
      <c r="I327" s="90"/>
    </row>
    <row r="328" spans="3:9" s="89" customFormat="1" x14ac:dyDescent="0.3">
      <c r="C328" s="90"/>
      <c r="E328" s="97"/>
      <c r="I328" s="90"/>
    </row>
    <row r="329" spans="3:9" s="89" customFormat="1" x14ac:dyDescent="0.3">
      <c r="C329" s="90"/>
      <c r="E329" s="97"/>
      <c r="I329" s="90"/>
    </row>
    <row r="330" spans="3:9" s="89" customFormat="1" x14ac:dyDescent="0.3">
      <c r="C330" s="90"/>
      <c r="E330" s="97"/>
      <c r="I330" s="90"/>
    </row>
    <row r="331" spans="3:9" s="89" customFormat="1" x14ac:dyDescent="0.3">
      <c r="C331" s="90"/>
      <c r="E331" s="97"/>
      <c r="I331" s="90"/>
    </row>
    <row r="332" spans="3:9" s="89" customFormat="1" x14ac:dyDescent="0.3">
      <c r="C332" s="90"/>
      <c r="E332" s="97"/>
      <c r="I332" s="90"/>
    </row>
    <row r="333" spans="3:9" s="89" customFormat="1" x14ac:dyDescent="0.3">
      <c r="C333" s="90"/>
      <c r="E333" s="97"/>
      <c r="I333" s="90"/>
    </row>
    <row r="334" spans="3:9" s="89" customFormat="1" x14ac:dyDescent="0.3">
      <c r="C334" s="90"/>
      <c r="E334" s="97"/>
      <c r="I334" s="90"/>
    </row>
    <row r="335" spans="3:9" s="89" customFormat="1" x14ac:dyDescent="0.3">
      <c r="C335" s="90"/>
      <c r="E335" s="97"/>
      <c r="I335" s="90"/>
    </row>
    <row r="336" spans="3:9" s="89" customFormat="1" x14ac:dyDescent="0.3">
      <c r="C336" s="90"/>
      <c r="E336" s="97"/>
      <c r="I336" s="90"/>
    </row>
    <row r="337" spans="3:9" s="89" customFormat="1" x14ac:dyDescent="0.3">
      <c r="C337" s="90"/>
      <c r="E337" s="97"/>
      <c r="I337" s="90"/>
    </row>
    <row r="338" spans="3:9" s="89" customFormat="1" x14ac:dyDescent="0.3">
      <c r="C338" s="90"/>
      <c r="E338" s="97"/>
      <c r="I338" s="90"/>
    </row>
    <row r="339" spans="3:9" s="89" customFormat="1" x14ac:dyDescent="0.3">
      <c r="C339" s="90"/>
      <c r="E339" s="97"/>
      <c r="I339" s="90"/>
    </row>
    <row r="340" spans="3:9" s="89" customFormat="1" x14ac:dyDescent="0.3">
      <c r="C340" s="90"/>
      <c r="E340" s="97"/>
      <c r="I340" s="90"/>
    </row>
    <row r="341" spans="3:9" s="89" customFormat="1" x14ac:dyDescent="0.3">
      <c r="C341" s="90"/>
      <c r="E341" s="97"/>
      <c r="I341" s="90"/>
    </row>
    <row r="342" spans="3:9" s="89" customFormat="1" x14ac:dyDescent="0.3">
      <c r="C342" s="90"/>
      <c r="E342" s="97"/>
      <c r="I342" s="90"/>
    </row>
    <row r="343" spans="3:9" s="89" customFormat="1" x14ac:dyDescent="0.3">
      <c r="C343" s="90"/>
      <c r="E343" s="97"/>
      <c r="I343" s="90"/>
    </row>
    <row r="344" spans="3:9" s="89" customFormat="1" x14ac:dyDescent="0.3">
      <c r="C344" s="90"/>
      <c r="E344" s="97"/>
      <c r="I344" s="90"/>
    </row>
    <row r="345" spans="3:9" s="89" customFormat="1" x14ac:dyDescent="0.3">
      <c r="C345" s="90"/>
      <c r="E345" s="97"/>
      <c r="I345" s="90"/>
    </row>
    <row r="346" spans="3:9" s="89" customFormat="1" x14ac:dyDescent="0.3">
      <c r="C346" s="90"/>
      <c r="E346" s="97"/>
      <c r="I346" s="90"/>
    </row>
    <row r="347" spans="3:9" s="89" customFormat="1" x14ac:dyDescent="0.3">
      <c r="C347" s="90"/>
      <c r="E347" s="97"/>
      <c r="I347" s="90"/>
    </row>
    <row r="348" spans="3:9" s="89" customFormat="1" x14ac:dyDescent="0.3">
      <c r="C348" s="90"/>
      <c r="E348" s="97"/>
      <c r="I348" s="90"/>
    </row>
    <row r="349" spans="3:9" s="89" customFormat="1" x14ac:dyDescent="0.3">
      <c r="C349" s="90"/>
      <c r="E349" s="97"/>
      <c r="I349" s="90"/>
    </row>
    <row r="350" spans="3:9" s="89" customFormat="1" x14ac:dyDescent="0.3">
      <c r="C350" s="90"/>
      <c r="E350" s="97"/>
      <c r="I350" s="90"/>
    </row>
    <row r="351" spans="3:9" s="89" customFormat="1" x14ac:dyDescent="0.3">
      <c r="C351" s="90"/>
      <c r="E351" s="97"/>
      <c r="I351" s="90"/>
    </row>
    <row r="352" spans="3:9" s="89" customFormat="1" x14ac:dyDescent="0.3">
      <c r="C352" s="90"/>
      <c r="E352" s="97"/>
      <c r="I352" s="90"/>
    </row>
    <row r="353" spans="3:9" s="89" customFormat="1" x14ac:dyDescent="0.3">
      <c r="C353" s="90"/>
      <c r="E353" s="97"/>
      <c r="I353" s="90"/>
    </row>
    <row r="354" spans="3:9" s="89" customFormat="1" x14ac:dyDescent="0.3">
      <c r="C354" s="90"/>
      <c r="E354" s="97"/>
      <c r="I354" s="90"/>
    </row>
    <row r="355" spans="3:9" s="89" customFormat="1" x14ac:dyDescent="0.3">
      <c r="C355" s="90"/>
      <c r="E355" s="97"/>
      <c r="I355" s="90"/>
    </row>
    <row r="356" spans="3:9" s="89" customFormat="1" x14ac:dyDescent="0.3">
      <c r="C356" s="90"/>
      <c r="E356" s="97"/>
      <c r="I356" s="90"/>
    </row>
    <row r="357" spans="3:9" s="89" customFormat="1" x14ac:dyDescent="0.3">
      <c r="C357" s="90"/>
      <c r="E357" s="97"/>
      <c r="I357" s="90"/>
    </row>
    <row r="358" spans="3:9" s="89" customFormat="1" x14ac:dyDescent="0.3">
      <c r="C358" s="90"/>
      <c r="E358" s="97"/>
      <c r="I358" s="90"/>
    </row>
    <row r="359" spans="3:9" s="89" customFormat="1" x14ac:dyDescent="0.3">
      <c r="C359" s="90"/>
      <c r="E359" s="97"/>
      <c r="I359" s="90"/>
    </row>
    <row r="360" spans="3:9" s="89" customFormat="1" x14ac:dyDescent="0.3">
      <c r="C360" s="90"/>
      <c r="E360" s="97"/>
      <c r="I360" s="90"/>
    </row>
    <row r="361" spans="3:9" s="89" customFormat="1" x14ac:dyDescent="0.3">
      <c r="C361" s="90"/>
      <c r="E361" s="97"/>
      <c r="I361" s="90"/>
    </row>
    <row r="362" spans="3:9" s="89" customFormat="1" x14ac:dyDescent="0.3">
      <c r="C362" s="90"/>
      <c r="E362" s="97"/>
      <c r="I362" s="90"/>
    </row>
    <row r="363" spans="3:9" s="89" customFormat="1" x14ac:dyDescent="0.3">
      <c r="C363" s="90"/>
      <c r="E363" s="97"/>
      <c r="I363" s="90"/>
    </row>
    <row r="364" spans="3:9" s="89" customFormat="1" x14ac:dyDescent="0.3">
      <c r="C364" s="90"/>
      <c r="E364" s="97"/>
      <c r="I364" s="90"/>
    </row>
    <row r="365" spans="3:9" s="89" customFormat="1" x14ac:dyDescent="0.3">
      <c r="C365" s="90"/>
      <c r="E365" s="97"/>
      <c r="I365" s="90"/>
    </row>
    <row r="366" spans="3:9" s="89" customFormat="1" x14ac:dyDescent="0.3">
      <c r="C366" s="90"/>
      <c r="E366" s="97"/>
      <c r="I366" s="90"/>
    </row>
    <row r="367" spans="3:9" s="89" customFormat="1" x14ac:dyDescent="0.3">
      <c r="C367" s="90"/>
      <c r="E367" s="97"/>
      <c r="I367" s="90"/>
    </row>
    <row r="368" spans="3:9" s="89" customFormat="1" x14ac:dyDescent="0.3">
      <c r="C368" s="90"/>
      <c r="E368" s="97"/>
      <c r="I368" s="90"/>
    </row>
    <row r="369" spans="3:9" s="89" customFormat="1" x14ac:dyDescent="0.3">
      <c r="C369" s="90"/>
      <c r="E369" s="97"/>
      <c r="I369" s="90"/>
    </row>
    <row r="370" spans="3:9" s="89" customFormat="1" x14ac:dyDescent="0.3">
      <c r="C370" s="90"/>
      <c r="E370" s="97"/>
      <c r="I370" s="90"/>
    </row>
    <row r="371" spans="3:9" s="89" customFormat="1" x14ac:dyDescent="0.3">
      <c r="C371" s="90"/>
      <c r="E371" s="97"/>
      <c r="I371" s="90"/>
    </row>
    <row r="372" spans="3:9" s="89" customFormat="1" x14ac:dyDescent="0.3">
      <c r="C372" s="90"/>
      <c r="E372" s="97"/>
      <c r="I372" s="90"/>
    </row>
    <row r="373" spans="3:9" s="89" customFormat="1" x14ac:dyDescent="0.3">
      <c r="C373" s="90"/>
      <c r="E373" s="97"/>
      <c r="I373" s="90"/>
    </row>
    <row r="374" spans="3:9" s="89" customFormat="1" x14ac:dyDescent="0.3">
      <c r="C374" s="90"/>
      <c r="E374" s="97"/>
      <c r="I374" s="90"/>
    </row>
    <row r="375" spans="3:9" s="89" customFormat="1" x14ac:dyDescent="0.3">
      <c r="C375" s="90"/>
      <c r="E375" s="97"/>
      <c r="I375" s="90"/>
    </row>
    <row r="376" spans="3:9" s="89" customFormat="1" x14ac:dyDescent="0.3">
      <c r="C376" s="90"/>
      <c r="E376" s="97"/>
      <c r="I376" s="90"/>
    </row>
    <row r="377" spans="3:9" s="89" customFormat="1" x14ac:dyDescent="0.3">
      <c r="C377" s="90"/>
      <c r="E377" s="97"/>
      <c r="I377" s="90"/>
    </row>
    <row r="378" spans="3:9" s="89" customFormat="1" x14ac:dyDescent="0.3">
      <c r="C378" s="90"/>
      <c r="E378" s="97"/>
      <c r="I378" s="90"/>
    </row>
    <row r="379" spans="3:9" s="89" customFormat="1" x14ac:dyDescent="0.3">
      <c r="C379" s="90"/>
      <c r="E379" s="97"/>
      <c r="I379" s="90"/>
    </row>
    <row r="380" spans="3:9" s="89" customFormat="1" x14ac:dyDescent="0.3">
      <c r="C380" s="90"/>
      <c r="E380" s="97"/>
      <c r="I380" s="90"/>
    </row>
    <row r="381" spans="3:9" s="89" customFormat="1" x14ac:dyDescent="0.3">
      <c r="C381" s="90"/>
      <c r="E381" s="97"/>
      <c r="I381" s="90"/>
    </row>
    <row r="382" spans="3:9" s="89" customFormat="1" x14ac:dyDescent="0.3">
      <c r="C382" s="90"/>
      <c r="E382" s="97"/>
      <c r="I382" s="90"/>
    </row>
    <row r="383" spans="3:9" s="89" customFormat="1" x14ac:dyDescent="0.3">
      <c r="C383" s="90"/>
      <c r="E383" s="97"/>
      <c r="I383" s="90"/>
    </row>
    <row r="384" spans="3:9" s="89" customFormat="1" x14ac:dyDescent="0.3">
      <c r="C384" s="90"/>
      <c r="E384" s="97"/>
      <c r="I384" s="90"/>
    </row>
    <row r="385" spans="3:9" s="89" customFormat="1" x14ac:dyDescent="0.3">
      <c r="C385" s="90"/>
      <c r="E385" s="97"/>
      <c r="I385" s="90"/>
    </row>
    <row r="386" spans="3:9" s="89" customFormat="1" x14ac:dyDescent="0.3">
      <c r="C386" s="90"/>
      <c r="E386" s="97"/>
      <c r="I386" s="90"/>
    </row>
    <row r="387" spans="3:9" s="89" customFormat="1" x14ac:dyDescent="0.3">
      <c r="C387" s="90"/>
      <c r="E387" s="97"/>
      <c r="I387" s="90"/>
    </row>
    <row r="388" spans="3:9" s="89" customFormat="1" x14ac:dyDescent="0.3">
      <c r="C388" s="90"/>
      <c r="E388" s="97"/>
      <c r="I388" s="90"/>
    </row>
    <row r="389" spans="3:9" s="89" customFormat="1" x14ac:dyDescent="0.3">
      <c r="C389" s="90"/>
      <c r="E389" s="97"/>
      <c r="I389" s="90"/>
    </row>
    <row r="390" spans="3:9" s="89" customFormat="1" x14ac:dyDescent="0.3">
      <c r="C390" s="90"/>
      <c r="E390" s="97"/>
      <c r="I390" s="90"/>
    </row>
    <row r="391" spans="3:9" s="89" customFormat="1" x14ac:dyDescent="0.3">
      <c r="C391" s="90"/>
      <c r="E391" s="97"/>
      <c r="I391" s="90"/>
    </row>
    <row r="392" spans="3:9" s="89" customFormat="1" x14ac:dyDescent="0.3">
      <c r="C392" s="90"/>
      <c r="E392" s="97"/>
      <c r="I392" s="90"/>
    </row>
    <row r="393" spans="3:9" s="89" customFormat="1" x14ac:dyDescent="0.3">
      <c r="C393" s="90"/>
      <c r="E393" s="97"/>
      <c r="I393" s="90"/>
    </row>
    <row r="394" spans="3:9" s="89" customFormat="1" x14ac:dyDescent="0.3">
      <c r="C394" s="90"/>
      <c r="E394" s="97"/>
      <c r="I394" s="90"/>
    </row>
    <row r="395" spans="3:9" s="89" customFormat="1" x14ac:dyDescent="0.3">
      <c r="C395" s="90"/>
      <c r="E395" s="97"/>
      <c r="I395" s="90"/>
    </row>
    <row r="396" spans="3:9" s="89" customFormat="1" x14ac:dyDescent="0.3">
      <c r="C396" s="90"/>
      <c r="E396" s="97"/>
      <c r="I396" s="90"/>
    </row>
    <row r="397" spans="3:9" s="89" customFormat="1" x14ac:dyDescent="0.3">
      <c r="C397" s="90"/>
      <c r="E397" s="97"/>
      <c r="I397" s="90"/>
    </row>
    <row r="398" spans="3:9" s="89" customFormat="1" x14ac:dyDescent="0.3">
      <c r="C398" s="90"/>
      <c r="E398" s="97"/>
      <c r="I398" s="90"/>
    </row>
    <row r="399" spans="3:9" s="89" customFormat="1" x14ac:dyDescent="0.3">
      <c r="C399" s="90"/>
      <c r="E399" s="97"/>
      <c r="I399" s="90"/>
    </row>
    <row r="400" spans="3:9" s="89" customFormat="1" x14ac:dyDescent="0.3">
      <c r="C400" s="90"/>
      <c r="E400" s="97"/>
      <c r="I400" s="90"/>
    </row>
    <row r="401" spans="3:9" s="89" customFormat="1" x14ac:dyDescent="0.3">
      <c r="C401" s="90"/>
      <c r="E401" s="97"/>
      <c r="I401" s="90"/>
    </row>
    <row r="402" spans="3:9" s="89" customFormat="1" x14ac:dyDescent="0.3">
      <c r="C402" s="90"/>
      <c r="E402" s="97"/>
      <c r="I402" s="90"/>
    </row>
    <row r="403" spans="3:9" s="89" customFormat="1" x14ac:dyDescent="0.3">
      <c r="C403" s="90"/>
      <c r="E403" s="97"/>
      <c r="I403" s="90"/>
    </row>
    <row r="404" spans="3:9" s="89" customFormat="1" x14ac:dyDescent="0.3">
      <c r="C404" s="90"/>
      <c r="E404" s="97"/>
      <c r="I404" s="90"/>
    </row>
    <row r="405" spans="3:9" s="89" customFormat="1" x14ac:dyDescent="0.3">
      <c r="C405" s="90"/>
      <c r="E405" s="97"/>
      <c r="I405" s="90"/>
    </row>
    <row r="406" spans="3:9" s="89" customFormat="1" x14ac:dyDescent="0.3">
      <c r="C406" s="90"/>
      <c r="E406" s="97"/>
      <c r="I406" s="90"/>
    </row>
    <row r="407" spans="3:9" s="89" customFormat="1" x14ac:dyDescent="0.3">
      <c r="C407" s="90"/>
      <c r="E407" s="97"/>
      <c r="I407" s="90"/>
    </row>
    <row r="408" spans="3:9" s="89" customFormat="1" x14ac:dyDescent="0.3">
      <c r="C408" s="90"/>
      <c r="E408" s="97"/>
      <c r="I408" s="90"/>
    </row>
    <row r="409" spans="3:9" s="89" customFormat="1" x14ac:dyDescent="0.3">
      <c r="C409" s="90"/>
      <c r="E409" s="97"/>
      <c r="I409" s="90"/>
    </row>
    <row r="410" spans="3:9" s="89" customFormat="1" x14ac:dyDescent="0.3">
      <c r="C410" s="90"/>
      <c r="E410" s="97"/>
      <c r="I410" s="90"/>
    </row>
    <row r="411" spans="3:9" s="89" customFormat="1" x14ac:dyDescent="0.3">
      <c r="C411" s="90"/>
      <c r="E411" s="97"/>
      <c r="I411" s="90"/>
    </row>
    <row r="412" spans="3:9" s="89" customFormat="1" x14ac:dyDescent="0.3">
      <c r="C412" s="90"/>
      <c r="E412" s="97"/>
      <c r="I412" s="90"/>
    </row>
    <row r="413" spans="3:9" s="89" customFormat="1" x14ac:dyDescent="0.3">
      <c r="C413" s="90"/>
      <c r="E413" s="97"/>
      <c r="I413" s="90"/>
    </row>
    <row r="414" spans="3:9" s="89" customFormat="1" x14ac:dyDescent="0.3">
      <c r="C414" s="90"/>
      <c r="E414" s="97"/>
      <c r="I414" s="90"/>
    </row>
    <row r="415" spans="3:9" s="89" customFormat="1" x14ac:dyDescent="0.3">
      <c r="C415" s="90"/>
      <c r="E415" s="97"/>
      <c r="I415" s="90"/>
    </row>
    <row r="416" spans="3:9" s="89" customFormat="1" x14ac:dyDescent="0.3">
      <c r="C416" s="90"/>
      <c r="E416" s="97"/>
      <c r="I416" s="90"/>
    </row>
    <row r="417" spans="3:9" s="89" customFormat="1" x14ac:dyDescent="0.3">
      <c r="C417" s="90"/>
      <c r="E417" s="97"/>
      <c r="I417" s="90"/>
    </row>
    <row r="418" spans="3:9" s="89" customFormat="1" x14ac:dyDescent="0.3">
      <c r="C418" s="90"/>
      <c r="E418" s="97"/>
      <c r="I418" s="90"/>
    </row>
    <row r="419" spans="3:9" s="89" customFormat="1" x14ac:dyDescent="0.3">
      <c r="C419" s="90"/>
      <c r="E419" s="97"/>
      <c r="I419" s="90"/>
    </row>
    <row r="420" spans="3:9" s="89" customFormat="1" x14ac:dyDescent="0.3">
      <c r="C420" s="90"/>
      <c r="E420" s="97"/>
      <c r="I420" s="90"/>
    </row>
    <row r="421" spans="3:9" s="89" customFormat="1" x14ac:dyDescent="0.3">
      <c r="C421" s="90"/>
      <c r="E421" s="97"/>
      <c r="I421" s="90"/>
    </row>
    <row r="422" spans="3:9" s="89" customFormat="1" x14ac:dyDescent="0.3">
      <c r="C422" s="90"/>
      <c r="E422" s="97"/>
      <c r="I422" s="90"/>
    </row>
    <row r="423" spans="3:9" s="89" customFormat="1" x14ac:dyDescent="0.3">
      <c r="C423" s="90"/>
      <c r="E423" s="97"/>
      <c r="I423" s="90"/>
    </row>
    <row r="424" spans="3:9" s="89" customFormat="1" x14ac:dyDescent="0.3">
      <c r="C424" s="90"/>
      <c r="E424" s="97"/>
      <c r="I424" s="90"/>
    </row>
    <row r="425" spans="3:9" s="89" customFormat="1" x14ac:dyDescent="0.3">
      <c r="C425" s="90"/>
      <c r="E425" s="97"/>
      <c r="I425" s="90"/>
    </row>
    <row r="426" spans="3:9" s="89" customFormat="1" x14ac:dyDescent="0.3">
      <c r="C426" s="90"/>
      <c r="E426" s="97"/>
      <c r="I426" s="90"/>
    </row>
    <row r="427" spans="3:9" s="89" customFormat="1" x14ac:dyDescent="0.3">
      <c r="C427" s="90"/>
      <c r="E427" s="97"/>
      <c r="I427" s="90"/>
    </row>
    <row r="428" spans="3:9" s="89" customFormat="1" x14ac:dyDescent="0.3">
      <c r="C428" s="90"/>
      <c r="E428" s="97"/>
      <c r="I428" s="90"/>
    </row>
    <row r="429" spans="3:9" s="89" customFormat="1" x14ac:dyDescent="0.3">
      <c r="C429" s="90"/>
      <c r="E429" s="97"/>
      <c r="I429" s="90"/>
    </row>
    <row r="430" spans="3:9" s="89" customFormat="1" x14ac:dyDescent="0.3">
      <c r="C430" s="90"/>
      <c r="E430" s="97"/>
      <c r="I430" s="90"/>
    </row>
    <row r="431" spans="3:9" s="89" customFormat="1" x14ac:dyDescent="0.3">
      <c r="C431" s="90"/>
      <c r="E431" s="97"/>
      <c r="I431" s="90"/>
    </row>
    <row r="432" spans="3:9" s="89" customFormat="1" x14ac:dyDescent="0.3">
      <c r="C432" s="90"/>
      <c r="E432" s="97"/>
      <c r="I432" s="90"/>
    </row>
    <row r="433" spans="3:9" s="89" customFormat="1" x14ac:dyDescent="0.3">
      <c r="C433" s="90"/>
      <c r="E433" s="97"/>
      <c r="I433" s="90"/>
    </row>
    <row r="434" spans="3:9" s="89" customFormat="1" x14ac:dyDescent="0.3">
      <c r="C434" s="90"/>
      <c r="E434" s="97"/>
      <c r="I434" s="90"/>
    </row>
    <row r="435" spans="3:9" s="89" customFormat="1" x14ac:dyDescent="0.3">
      <c r="C435" s="90"/>
      <c r="E435" s="97"/>
      <c r="I435" s="90"/>
    </row>
    <row r="436" spans="3:9" s="89" customFormat="1" x14ac:dyDescent="0.3">
      <c r="C436" s="90"/>
      <c r="E436" s="97"/>
      <c r="I436" s="90"/>
    </row>
    <row r="437" spans="3:9" s="89" customFormat="1" x14ac:dyDescent="0.3">
      <c r="C437" s="90"/>
      <c r="E437" s="97"/>
      <c r="I437" s="90"/>
    </row>
    <row r="438" spans="3:9" s="89" customFormat="1" x14ac:dyDescent="0.3">
      <c r="C438" s="90"/>
      <c r="E438" s="97"/>
      <c r="I438" s="90"/>
    </row>
    <row r="439" spans="3:9" s="89" customFormat="1" x14ac:dyDescent="0.3">
      <c r="C439" s="90"/>
      <c r="E439" s="97"/>
      <c r="I439" s="90"/>
    </row>
    <row r="440" spans="3:9" s="89" customFormat="1" x14ac:dyDescent="0.3">
      <c r="C440" s="90"/>
      <c r="E440" s="97"/>
      <c r="I440" s="90"/>
    </row>
    <row r="441" spans="3:9" s="89" customFormat="1" x14ac:dyDescent="0.3">
      <c r="C441" s="90"/>
      <c r="E441" s="97"/>
      <c r="I441" s="90"/>
    </row>
    <row r="442" spans="3:9" s="89" customFormat="1" x14ac:dyDescent="0.3">
      <c r="C442" s="90"/>
      <c r="E442" s="97"/>
      <c r="I442" s="90"/>
    </row>
    <row r="443" spans="3:9" s="89" customFormat="1" x14ac:dyDescent="0.3">
      <c r="C443" s="90"/>
      <c r="E443" s="97"/>
      <c r="I443" s="90"/>
    </row>
    <row r="444" spans="3:9" s="89" customFormat="1" x14ac:dyDescent="0.3">
      <c r="C444" s="90"/>
      <c r="E444" s="97"/>
      <c r="I444" s="90"/>
    </row>
    <row r="445" spans="3:9" s="89" customFormat="1" x14ac:dyDescent="0.3">
      <c r="C445" s="90"/>
      <c r="E445" s="97"/>
      <c r="I445" s="90"/>
    </row>
    <row r="446" spans="3:9" s="89" customFormat="1" x14ac:dyDescent="0.3">
      <c r="C446" s="90"/>
      <c r="E446" s="97"/>
      <c r="I446" s="90"/>
    </row>
    <row r="447" spans="3:9" s="89" customFormat="1" x14ac:dyDescent="0.3">
      <c r="C447" s="90"/>
      <c r="E447" s="97"/>
      <c r="I447" s="90"/>
    </row>
    <row r="448" spans="3:9" s="89" customFormat="1" x14ac:dyDescent="0.3">
      <c r="C448" s="90"/>
      <c r="E448" s="97"/>
      <c r="I448" s="90"/>
    </row>
    <row r="449" spans="3:9" s="89" customFormat="1" x14ac:dyDescent="0.3">
      <c r="C449" s="90"/>
      <c r="E449" s="97"/>
      <c r="I449" s="90"/>
    </row>
    <row r="450" spans="3:9" s="89" customFormat="1" x14ac:dyDescent="0.3">
      <c r="C450" s="90"/>
      <c r="E450" s="97"/>
      <c r="I450" s="90"/>
    </row>
    <row r="451" spans="3:9" s="89" customFormat="1" x14ac:dyDescent="0.3">
      <c r="C451" s="90"/>
      <c r="E451" s="97"/>
      <c r="I451" s="90"/>
    </row>
    <row r="452" spans="3:9" s="89" customFormat="1" x14ac:dyDescent="0.3">
      <c r="C452" s="90"/>
      <c r="E452" s="97"/>
      <c r="I452" s="90"/>
    </row>
    <row r="453" spans="3:9" s="89" customFormat="1" x14ac:dyDescent="0.3">
      <c r="C453" s="90"/>
      <c r="E453" s="97"/>
      <c r="I453" s="90"/>
    </row>
    <row r="454" spans="3:9" s="89" customFormat="1" x14ac:dyDescent="0.3">
      <c r="C454" s="90"/>
      <c r="E454" s="97"/>
      <c r="I454" s="90"/>
    </row>
    <row r="455" spans="3:9" s="89" customFormat="1" x14ac:dyDescent="0.3">
      <c r="C455" s="90"/>
      <c r="E455" s="97"/>
      <c r="I455" s="90"/>
    </row>
    <row r="456" spans="3:9" s="89" customFormat="1" x14ac:dyDescent="0.3">
      <c r="C456" s="90"/>
      <c r="E456" s="97"/>
      <c r="I456" s="90"/>
    </row>
    <row r="457" spans="3:9" s="89" customFormat="1" x14ac:dyDescent="0.3">
      <c r="C457" s="90"/>
      <c r="E457" s="97"/>
      <c r="I457" s="90"/>
    </row>
    <row r="458" spans="3:9" s="89" customFormat="1" x14ac:dyDescent="0.3">
      <c r="C458" s="90"/>
      <c r="E458" s="97"/>
      <c r="I458" s="90"/>
    </row>
    <row r="459" spans="3:9" s="89" customFormat="1" x14ac:dyDescent="0.3">
      <c r="C459" s="90"/>
      <c r="E459" s="97"/>
      <c r="I459" s="90"/>
    </row>
    <row r="460" spans="3:9" s="89" customFormat="1" x14ac:dyDescent="0.3">
      <c r="C460" s="90"/>
      <c r="E460" s="97"/>
      <c r="I460" s="90"/>
    </row>
    <row r="461" spans="3:9" s="89" customFormat="1" x14ac:dyDescent="0.3">
      <c r="C461" s="90"/>
      <c r="E461" s="97"/>
      <c r="I461" s="90"/>
    </row>
    <row r="462" spans="3:9" s="89" customFormat="1" x14ac:dyDescent="0.3">
      <c r="C462" s="90"/>
      <c r="E462" s="97"/>
      <c r="I462" s="90"/>
    </row>
    <row r="463" spans="3:9" s="89" customFormat="1" x14ac:dyDescent="0.3">
      <c r="C463" s="90"/>
      <c r="E463" s="97"/>
      <c r="I463" s="90"/>
    </row>
    <row r="464" spans="3:9" s="89" customFormat="1" x14ac:dyDescent="0.3">
      <c r="C464" s="90"/>
      <c r="E464" s="97"/>
      <c r="I464" s="90"/>
    </row>
    <row r="465" spans="3:9" s="89" customFormat="1" x14ac:dyDescent="0.3">
      <c r="C465" s="90"/>
      <c r="E465" s="97"/>
      <c r="I465" s="90"/>
    </row>
    <row r="466" spans="3:9" s="89" customFormat="1" x14ac:dyDescent="0.3">
      <c r="C466" s="90"/>
      <c r="E466" s="97"/>
      <c r="I466" s="90"/>
    </row>
    <row r="467" spans="3:9" s="89" customFormat="1" x14ac:dyDescent="0.3">
      <c r="C467" s="90"/>
      <c r="E467" s="97"/>
      <c r="I467" s="90"/>
    </row>
    <row r="468" spans="3:9" s="89" customFormat="1" x14ac:dyDescent="0.3">
      <c r="C468" s="90"/>
      <c r="E468" s="97"/>
      <c r="I468" s="90"/>
    </row>
    <row r="469" spans="3:9" s="89" customFormat="1" x14ac:dyDescent="0.3">
      <c r="C469" s="90"/>
      <c r="E469" s="97"/>
      <c r="I469" s="90"/>
    </row>
    <row r="470" spans="3:9" s="89" customFormat="1" x14ac:dyDescent="0.3">
      <c r="C470" s="90"/>
      <c r="E470" s="97"/>
      <c r="I470" s="90"/>
    </row>
    <row r="471" spans="3:9" s="89" customFormat="1" x14ac:dyDescent="0.3">
      <c r="C471" s="90"/>
      <c r="E471" s="97"/>
      <c r="I471" s="90"/>
    </row>
    <row r="472" spans="3:9" s="89" customFormat="1" x14ac:dyDescent="0.3">
      <c r="C472" s="90"/>
      <c r="E472" s="97"/>
      <c r="I472" s="90"/>
    </row>
    <row r="473" spans="3:9" s="89" customFormat="1" x14ac:dyDescent="0.3">
      <c r="C473" s="90"/>
      <c r="E473" s="97"/>
      <c r="I473" s="90"/>
    </row>
    <row r="474" spans="3:9" s="89" customFormat="1" x14ac:dyDescent="0.3">
      <c r="C474" s="90"/>
      <c r="E474" s="97"/>
      <c r="I474" s="90"/>
    </row>
    <row r="475" spans="3:9" s="89" customFormat="1" x14ac:dyDescent="0.3">
      <c r="C475" s="90"/>
      <c r="E475" s="97"/>
      <c r="I475" s="90"/>
    </row>
    <row r="476" spans="3:9" s="89" customFormat="1" x14ac:dyDescent="0.3">
      <c r="C476" s="90"/>
      <c r="E476" s="97"/>
      <c r="I476" s="90"/>
    </row>
    <row r="477" spans="3:9" s="89" customFormat="1" x14ac:dyDescent="0.3">
      <c r="C477" s="90"/>
      <c r="E477" s="97"/>
      <c r="I477" s="90"/>
    </row>
    <row r="478" spans="3:9" s="89" customFormat="1" x14ac:dyDescent="0.3">
      <c r="C478" s="90"/>
      <c r="E478" s="97"/>
      <c r="I478" s="90"/>
    </row>
    <row r="479" spans="3:9" s="89" customFormat="1" x14ac:dyDescent="0.3">
      <c r="C479" s="90"/>
      <c r="E479" s="97"/>
      <c r="I479" s="90"/>
    </row>
    <row r="480" spans="3:9" s="89" customFormat="1" x14ac:dyDescent="0.3">
      <c r="C480" s="90"/>
      <c r="E480" s="97"/>
      <c r="I480" s="90"/>
    </row>
    <row r="481" spans="3:9" s="89" customFormat="1" x14ac:dyDescent="0.3">
      <c r="C481" s="90"/>
      <c r="E481" s="97"/>
      <c r="I481" s="90"/>
    </row>
    <row r="482" spans="3:9" s="89" customFormat="1" x14ac:dyDescent="0.3">
      <c r="C482" s="90"/>
      <c r="E482" s="97"/>
      <c r="I482" s="90"/>
    </row>
    <row r="483" spans="3:9" s="89" customFormat="1" x14ac:dyDescent="0.3">
      <c r="C483" s="90"/>
      <c r="E483" s="97"/>
      <c r="I483" s="90"/>
    </row>
    <row r="484" spans="3:9" s="89" customFormat="1" x14ac:dyDescent="0.3">
      <c r="C484" s="90"/>
      <c r="E484" s="97"/>
      <c r="I484" s="90"/>
    </row>
    <row r="485" spans="3:9" s="89" customFormat="1" x14ac:dyDescent="0.3">
      <c r="C485" s="90"/>
      <c r="E485" s="97"/>
      <c r="I485" s="90"/>
    </row>
    <row r="486" spans="3:9" s="89" customFormat="1" x14ac:dyDescent="0.3">
      <c r="C486" s="90"/>
      <c r="E486" s="97"/>
      <c r="I486" s="90"/>
    </row>
    <row r="487" spans="3:9" s="89" customFormat="1" x14ac:dyDescent="0.3">
      <c r="C487" s="90"/>
      <c r="E487" s="97"/>
      <c r="I487" s="90"/>
    </row>
    <row r="488" spans="3:9" s="89" customFormat="1" x14ac:dyDescent="0.3">
      <c r="C488" s="90"/>
      <c r="E488" s="97"/>
      <c r="I488" s="90"/>
    </row>
    <row r="489" spans="3:9" s="89" customFormat="1" x14ac:dyDescent="0.3">
      <c r="C489" s="90"/>
      <c r="E489" s="97"/>
      <c r="I489" s="90"/>
    </row>
    <row r="490" spans="3:9" s="89" customFormat="1" x14ac:dyDescent="0.3">
      <c r="C490" s="90"/>
      <c r="E490" s="97"/>
      <c r="I490" s="90"/>
    </row>
    <row r="491" spans="3:9" s="89" customFormat="1" x14ac:dyDescent="0.3">
      <c r="C491" s="90"/>
      <c r="E491" s="97"/>
      <c r="I491" s="90"/>
    </row>
    <row r="492" spans="3:9" s="89" customFormat="1" x14ac:dyDescent="0.3">
      <c r="C492" s="90"/>
      <c r="E492" s="97"/>
      <c r="I492" s="90"/>
    </row>
    <row r="493" spans="3:9" s="89" customFormat="1" x14ac:dyDescent="0.3">
      <c r="C493" s="90"/>
      <c r="E493" s="97"/>
      <c r="I493" s="90"/>
    </row>
    <row r="494" spans="3:9" s="89" customFormat="1" x14ac:dyDescent="0.3">
      <c r="C494" s="90"/>
      <c r="E494" s="97"/>
      <c r="I494" s="90"/>
    </row>
    <row r="495" spans="3:9" s="89" customFormat="1" x14ac:dyDescent="0.3">
      <c r="C495" s="90"/>
      <c r="E495" s="97"/>
      <c r="I495" s="90"/>
    </row>
    <row r="496" spans="3:9" s="89" customFormat="1" x14ac:dyDescent="0.3">
      <c r="C496" s="90"/>
      <c r="E496" s="97"/>
      <c r="I496" s="90"/>
    </row>
    <row r="497" spans="3:9" s="89" customFormat="1" x14ac:dyDescent="0.3">
      <c r="C497" s="90"/>
      <c r="E497" s="97"/>
      <c r="I497" s="90"/>
    </row>
    <row r="498" spans="3:9" s="89" customFormat="1" x14ac:dyDescent="0.3">
      <c r="C498" s="90"/>
      <c r="E498" s="97"/>
      <c r="I498" s="90"/>
    </row>
    <row r="499" spans="3:9" s="89" customFormat="1" x14ac:dyDescent="0.3">
      <c r="C499" s="90"/>
      <c r="E499" s="97"/>
      <c r="I499" s="90"/>
    </row>
    <row r="500" spans="3:9" s="89" customFormat="1" x14ac:dyDescent="0.3">
      <c r="C500" s="90"/>
      <c r="E500" s="97"/>
      <c r="I500" s="90"/>
    </row>
    <row r="501" spans="3:9" s="89" customFormat="1" x14ac:dyDescent="0.3">
      <c r="C501" s="90"/>
      <c r="E501" s="97"/>
      <c r="I501" s="90"/>
    </row>
    <row r="502" spans="3:9" s="89" customFormat="1" x14ac:dyDescent="0.3">
      <c r="C502" s="90"/>
      <c r="E502" s="97"/>
      <c r="I502" s="90"/>
    </row>
    <row r="503" spans="3:9" s="89" customFormat="1" x14ac:dyDescent="0.3">
      <c r="C503" s="90"/>
      <c r="E503" s="97"/>
      <c r="I503" s="90"/>
    </row>
    <row r="504" spans="3:9" s="89" customFormat="1" x14ac:dyDescent="0.3">
      <c r="C504" s="90"/>
      <c r="E504" s="97"/>
      <c r="I504" s="90"/>
    </row>
    <row r="505" spans="3:9" s="89" customFormat="1" x14ac:dyDescent="0.3">
      <c r="C505" s="90"/>
      <c r="E505" s="97"/>
      <c r="I505" s="90"/>
    </row>
    <row r="506" spans="3:9" s="89" customFormat="1" x14ac:dyDescent="0.3">
      <c r="C506" s="90"/>
      <c r="E506" s="97"/>
      <c r="I506" s="90"/>
    </row>
    <row r="507" spans="3:9" s="89" customFormat="1" x14ac:dyDescent="0.3">
      <c r="C507" s="90"/>
      <c r="E507" s="97"/>
      <c r="I507" s="90"/>
    </row>
    <row r="508" spans="3:9" s="89" customFormat="1" x14ac:dyDescent="0.3">
      <c r="C508" s="90"/>
      <c r="E508" s="97"/>
      <c r="I508" s="90"/>
    </row>
    <row r="509" spans="3:9" s="89" customFormat="1" x14ac:dyDescent="0.3">
      <c r="C509" s="90"/>
      <c r="E509" s="97"/>
      <c r="I509" s="90"/>
    </row>
    <row r="510" spans="3:9" s="89" customFormat="1" x14ac:dyDescent="0.3">
      <c r="C510" s="90"/>
      <c r="E510" s="97"/>
      <c r="I510" s="90"/>
    </row>
    <row r="511" spans="3:9" s="89" customFormat="1" x14ac:dyDescent="0.3">
      <c r="C511" s="90"/>
      <c r="E511" s="97"/>
      <c r="I511" s="90"/>
    </row>
    <row r="512" spans="3:9" s="89" customFormat="1" x14ac:dyDescent="0.3">
      <c r="C512" s="90"/>
      <c r="E512" s="97"/>
      <c r="I512" s="90"/>
    </row>
    <row r="513" spans="3:9" s="89" customFormat="1" x14ac:dyDescent="0.3">
      <c r="C513" s="90"/>
      <c r="E513" s="97"/>
      <c r="I513" s="90"/>
    </row>
    <row r="514" spans="3:9" s="89" customFormat="1" x14ac:dyDescent="0.3">
      <c r="C514" s="90"/>
      <c r="E514" s="97"/>
      <c r="I514" s="90"/>
    </row>
    <row r="515" spans="3:9" s="89" customFormat="1" x14ac:dyDescent="0.3">
      <c r="C515" s="90"/>
      <c r="E515" s="97"/>
      <c r="I515" s="90"/>
    </row>
    <row r="516" spans="3:9" s="89" customFormat="1" x14ac:dyDescent="0.3">
      <c r="C516" s="90"/>
      <c r="E516" s="97"/>
      <c r="I516" s="90"/>
    </row>
    <row r="517" spans="3:9" s="89" customFormat="1" x14ac:dyDescent="0.3">
      <c r="C517" s="90"/>
      <c r="E517" s="97"/>
      <c r="I517" s="90"/>
    </row>
    <row r="518" spans="3:9" s="89" customFormat="1" x14ac:dyDescent="0.3">
      <c r="C518" s="90"/>
      <c r="E518" s="97"/>
      <c r="I518" s="90"/>
    </row>
    <row r="519" spans="3:9" s="89" customFormat="1" x14ac:dyDescent="0.3">
      <c r="C519" s="90"/>
      <c r="E519" s="97"/>
      <c r="I519" s="90"/>
    </row>
    <row r="520" spans="3:9" s="89" customFormat="1" x14ac:dyDescent="0.3">
      <c r="C520" s="90"/>
      <c r="E520" s="97"/>
      <c r="I520" s="90"/>
    </row>
    <row r="521" spans="3:9" s="89" customFormat="1" x14ac:dyDescent="0.3">
      <c r="C521" s="90"/>
      <c r="E521" s="97"/>
      <c r="I521" s="90"/>
    </row>
    <row r="522" spans="3:9" s="89" customFormat="1" x14ac:dyDescent="0.3">
      <c r="C522" s="90"/>
      <c r="E522" s="97"/>
      <c r="I522" s="90"/>
    </row>
    <row r="523" spans="3:9" s="89" customFormat="1" x14ac:dyDescent="0.3">
      <c r="C523" s="90"/>
      <c r="E523" s="97"/>
      <c r="I523" s="90"/>
    </row>
    <row r="524" spans="3:9" s="89" customFormat="1" x14ac:dyDescent="0.3">
      <c r="C524" s="90"/>
      <c r="E524" s="97"/>
      <c r="I524" s="90"/>
    </row>
    <row r="525" spans="3:9" s="89" customFormat="1" x14ac:dyDescent="0.3">
      <c r="C525" s="90"/>
      <c r="E525" s="97"/>
      <c r="I525" s="90"/>
    </row>
    <row r="526" spans="3:9" s="89" customFormat="1" x14ac:dyDescent="0.3">
      <c r="C526" s="90"/>
      <c r="E526" s="97"/>
      <c r="I526" s="90"/>
    </row>
    <row r="527" spans="3:9" s="89" customFormat="1" x14ac:dyDescent="0.3">
      <c r="C527" s="90"/>
      <c r="E527" s="97"/>
      <c r="I527" s="90"/>
    </row>
    <row r="528" spans="3:9" s="89" customFormat="1" x14ac:dyDescent="0.3">
      <c r="C528" s="90"/>
      <c r="E528" s="97"/>
      <c r="I528" s="90"/>
    </row>
    <row r="529" spans="3:9" s="89" customFormat="1" x14ac:dyDescent="0.3">
      <c r="C529" s="90"/>
      <c r="E529" s="97"/>
      <c r="I529" s="90"/>
    </row>
    <row r="530" spans="3:9" s="89" customFormat="1" x14ac:dyDescent="0.3">
      <c r="C530" s="90"/>
      <c r="E530" s="97"/>
      <c r="I530" s="90"/>
    </row>
    <row r="531" spans="3:9" s="89" customFormat="1" x14ac:dyDescent="0.3">
      <c r="C531" s="90"/>
      <c r="E531" s="97"/>
      <c r="I531" s="90"/>
    </row>
    <row r="532" spans="3:9" s="89" customFormat="1" x14ac:dyDescent="0.3">
      <c r="C532" s="90"/>
      <c r="E532" s="97"/>
      <c r="I532" s="90"/>
    </row>
    <row r="533" spans="3:9" s="89" customFormat="1" x14ac:dyDescent="0.3">
      <c r="C533" s="90"/>
      <c r="E533" s="97"/>
      <c r="I533" s="90"/>
    </row>
    <row r="534" spans="3:9" s="89" customFormat="1" x14ac:dyDescent="0.3">
      <c r="C534" s="90"/>
      <c r="E534" s="97"/>
      <c r="I534" s="90"/>
    </row>
    <row r="535" spans="3:9" s="89" customFormat="1" x14ac:dyDescent="0.3">
      <c r="C535" s="90"/>
      <c r="E535" s="97"/>
      <c r="I535" s="90"/>
    </row>
    <row r="536" spans="3:9" s="89" customFormat="1" x14ac:dyDescent="0.3">
      <c r="C536" s="90"/>
      <c r="E536" s="97"/>
      <c r="I536" s="90"/>
    </row>
    <row r="537" spans="3:9" s="89" customFormat="1" x14ac:dyDescent="0.3">
      <c r="C537" s="90"/>
      <c r="E537" s="97"/>
      <c r="I537" s="90"/>
    </row>
    <row r="538" spans="3:9" s="89" customFormat="1" x14ac:dyDescent="0.3">
      <c r="C538" s="90"/>
      <c r="E538" s="97"/>
      <c r="I538" s="90"/>
    </row>
    <row r="539" spans="3:9" s="89" customFormat="1" x14ac:dyDescent="0.3">
      <c r="C539" s="90"/>
      <c r="E539" s="97"/>
      <c r="I539" s="90"/>
    </row>
    <row r="540" spans="3:9" s="89" customFormat="1" x14ac:dyDescent="0.3">
      <c r="C540" s="90"/>
      <c r="E540" s="97"/>
      <c r="I540" s="90"/>
    </row>
    <row r="541" spans="3:9" s="89" customFormat="1" x14ac:dyDescent="0.3">
      <c r="C541" s="90"/>
      <c r="E541" s="97"/>
      <c r="I541" s="90"/>
    </row>
    <row r="542" spans="3:9" s="89" customFormat="1" x14ac:dyDescent="0.3">
      <c r="C542" s="90"/>
      <c r="E542" s="97"/>
      <c r="I542" s="90"/>
    </row>
    <row r="543" spans="3:9" s="89" customFormat="1" x14ac:dyDescent="0.3">
      <c r="C543" s="90"/>
      <c r="E543" s="97"/>
      <c r="I543" s="90"/>
    </row>
    <row r="544" spans="3:9" s="89" customFormat="1" x14ac:dyDescent="0.3">
      <c r="C544" s="90"/>
      <c r="E544" s="97"/>
      <c r="I544" s="90"/>
    </row>
    <row r="545" spans="3:9" s="89" customFormat="1" x14ac:dyDescent="0.3">
      <c r="C545" s="90"/>
      <c r="E545" s="97"/>
      <c r="I545" s="90"/>
    </row>
    <row r="546" spans="3:9" s="89" customFormat="1" x14ac:dyDescent="0.3">
      <c r="C546" s="90"/>
      <c r="E546" s="97"/>
      <c r="I546" s="90"/>
    </row>
    <row r="547" spans="3:9" s="89" customFormat="1" x14ac:dyDescent="0.3">
      <c r="C547" s="90"/>
      <c r="E547" s="97"/>
      <c r="I547" s="90"/>
    </row>
    <row r="548" spans="3:9" s="89" customFormat="1" x14ac:dyDescent="0.3">
      <c r="C548" s="90"/>
      <c r="E548" s="97"/>
      <c r="I548" s="90"/>
    </row>
    <row r="549" spans="3:9" s="89" customFormat="1" x14ac:dyDescent="0.3">
      <c r="C549" s="90"/>
      <c r="E549" s="97"/>
      <c r="I549" s="90"/>
    </row>
    <row r="550" spans="3:9" s="89" customFormat="1" x14ac:dyDescent="0.3">
      <c r="C550" s="90"/>
      <c r="E550" s="97"/>
      <c r="I550" s="90"/>
    </row>
    <row r="551" spans="3:9" s="89" customFormat="1" x14ac:dyDescent="0.3">
      <c r="C551" s="90"/>
      <c r="E551" s="97"/>
      <c r="I551" s="90"/>
    </row>
    <row r="552" spans="3:9" s="89" customFormat="1" x14ac:dyDescent="0.3">
      <c r="C552" s="90"/>
      <c r="E552" s="97"/>
      <c r="I552" s="90"/>
    </row>
    <row r="553" spans="3:9" s="89" customFormat="1" x14ac:dyDescent="0.3">
      <c r="C553" s="90"/>
      <c r="E553" s="97"/>
      <c r="I553" s="90"/>
    </row>
    <row r="554" spans="3:9" s="89" customFormat="1" x14ac:dyDescent="0.3">
      <c r="C554" s="90"/>
      <c r="E554" s="97"/>
      <c r="I554" s="90"/>
    </row>
    <row r="555" spans="3:9" s="89" customFormat="1" x14ac:dyDescent="0.3">
      <c r="C555" s="90"/>
      <c r="E555" s="97"/>
      <c r="I555" s="90"/>
    </row>
    <row r="556" spans="3:9" s="89" customFormat="1" x14ac:dyDescent="0.3">
      <c r="C556" s="90"/>
      <c r="E556" s="97"/>
      <c r="I556" s="90"/>
    </row>
    <row r="557" spans="3:9" s="89" customFormat="1" x14ac:dyDescent="0.3">
      <c r="C557" s="90"/>
      <c r="E557" s="97"/>
      <c r="I557" s="90"/>
    </row>
    <row r="558" spans="3:9" s="89" customFormat="1" x14ac:dyDescent="0.3">
      <c r="C558" s="90"/>
      <c r="E558" s="97"/>
      <c r="I558" s="90"/>
    </row>
    <row r="559" spans="3:9" s="89" customFormat="1" x14ac:dyDescent="0.3">
      <c r="C559" s="90"/>
      <c r="E559" s="97"/>
      <c r="I559" s="90"/>
    </row>
    <row r="560" spans="3:9" s="89" customFormat="1" x14ac:dyDescent="0.3">
      <c r="C560" s="90"/>
      <c r="E560" s="97"/>
      <c r="I560" s="90"/>
    </row>
    <row r="561" spans="3:9" s="89" customFormat="1" x14ac:dyDescent="0.3">
      <c r="C561" s="90"/>
      <c r="E561" s="97"/>
      <c r="I561" s="90"/>
    </row>
    <row r="562" spans="3:9" s="89" customFormat="1" x14ac:dyDescent="0.3">
      <c r="C562" s="90"/>
      <c r="E562" s="97"/>
      <c r="I562" s="90"/>
    </row>
    <row r="563" spans="3:9" s="89" customFormat="1" x14ac:dyDescent="0.3">
      <c r="C563" s="90"/>
      <c r="E563" s="97"/>
      <c r="I563" s="90"/>
    </row>
    <row r="564" spans="3:9" s="89" customFormat="1" x14ac:dyDescent="0.3">
      <c r="C564" s="90"/>
      <c r="E564" s="97"/>
      <c r="I564" s="90"/>
    </row>
    <row r="565" spans="3:9" s="89" customFormat="1" x14ac:dyDescent="0.3">
      <c r="C565" s="90"/>
      <c r="E565" s="97"/>
      <c r="I565" s="90"/>
    </row>
    <row r="566" spans="3:9" s="89" customFormat="1" x14ac:dyDescent="0.3">
      <c r="C566" s="90"/>
      <c r="E566" s="97"/>
      <c r="I566" s="90"/>
    </row>
    <row r="567" spans="3:9" s="89" customFormat="1" x14ac:dyDescent="0.3">
      <c r="C567" s="90"/>
      <c r="E567" s="97"/>
      <c r="I567" s="90"/>
    </row>
    <row r="568" spans="3:9" s="89" customFormat="1" x14ac:dyDescent="0.3">
      <c r="C568" s="90"/>
      <c r="E568" s="97"/>
      <c r="I568" s="90"/>
    </row>
    <row r="569" spans="3:9" s="89" customFormat="1" x14ac:dyDescent="0.3">
      <c r="C569" s="90"/>
      <c r="E569" s="97"/>
      <c r="I569" s="90"/>
    </row>
    <row r="570" spans="3:9" s="89" customFormat="1" x14ac:dyDescent="0.3">
      <c r="C570" s="90"/>
      <c r="E570" s="97"/>
      <c r="I570" s="90"/>
    </row>
    <row r="571" spans="3:9" s="89" customFormat="1" x14ac:dyDescent="0.3">
      <c r="C571" s="90"/>
      <c r="E571" s="97"/>
      <c r="I571" s="90"/>
    </row>
    <row r="572" spans="3:9" s="89" customFormat="1" x14ac:dyDescent="0.3">
      <c r="C572" s="90"/>
      <c r="E572" s="97"/>
      <c r="I572" s="90"/>
    </row>
    <row r="573" spans="3:9" s="89" customFormat="1" x14ac:dyDescent="0.3">
      <c r="C573" s="90"/>
      <c r="E573" s="97"/>
      <c r="I573" s="90"/>
    </row>
    <row r="574" spans="3:9" s="89" customFormat="1" x14ac:dyDescent="0.3">
      <c r="C574" s="90"/>
      <c r="E574" s="97"/>
      <c r="I574" s="90"/>
    </row>
    <row r="575" spans="3:9" s="89" customFormat="1" x14ac:dyDescent="0.3">
      <c r="C575" s="90"/>
      <c r="E575" s="97"/>
      <c r="I575" s="90"/>
    </row>
    <row r="576" spans="3:9" s="89" customFormat="1" x14ac:dyDescent="0.3">
      <c r="C576" s="90"/>
      <c r="E576" s="97"/>
      <c r="I576" s="90"/>
    </row>
    <row r="577" spans="3:9" s="89" customFormat="1" x14ac:dyDescent="0.3">
      <c r="C577" s="90"/>
      <c r="E577" s="97"/>
      <c r="I577" s="90"/>
    </row>
    <row r="578" spans="3:9" s="89" customFormat="1" x14ac:dyDescent="0.3">
      <c r="C578" s="90"/>
      <c r="E578" s="97"/>
      <c r="I578" s="90"/>
    </row>
    <row r="579" spans="3:9" s="89" customFormat="1" x14ac:dyDescent="0.3">
      <c r="C579" s="90"/>
      <c r="E579" s="97"/>
      <c r="I579" s="90"/>
    </row>
    <row r="580" spans="3:9" s="89" customFormat="1" x14ac:dyDescent="0.3">
      <c r="C580" s="90"/>
      <c r="E580" s="97"/>
      <c r="I580" s="90"/>
    </row>
    <row r="581" spans="3:9" s="89" customFormat="1" x14ac:dyDescent="0.3">
      <c r="C581" s="90"/>
      <c r="E581" s="97"/>
      <c r="I581" s="90"/>
    </row>
    <row r="582" spans="3:9" s="89" customFormat="1" x14ac:dyDescent="0.3">
      <c r="C582" s="90"/>
      <c r="E582" s="97"/>
      <c r="I582" s="90"/>
    </row>
    <row r="583" spans="3:9" s="89" customFormat="1" x14ac:dyDescent="0.3">
      <c r="C583" s="90"/>
      <c r="E583" s="97"/>
      <c r="I583" s="90"/>
    </row>
    <row r="584" spans="3:9" s="89" customFormat="1" x14ac:dyDescent="0.3">
      <c r="C584" s="90"/>
      <c r="E584" s="97"/>
      <c r="I584" s="90"/>
    </row>
    <row r="585" spans="3:9" s="89" customFormat="1" x14ac:dyDescent="0.3">
      <c r="C585" s="90"/>
      <c r="E585" s="97"/>
      <c r="I585" s="90"/>
    </row>
    <row r="586" spans="3:9" s="89" customFormat="1" x14ac:dyDescent="0.3">
      <c r="C586" s="90"/>
      <c r="E586" s="97"/>
      <c r="I586" s="90"/>
    </row>
    <row r="587" spans="3:9" s="89" customFormat="1" x14ac:dyDescent="0.3">
      <c r="C587" s="90"/>
      <c r="E587" s="97"/>
      <c r="I587" s="90"/>
    </row>
    <row r="588" spans="3:9" s="89" customFormat="1" x14ac:dyDescent="0.3">
      <c r="C588" s="90"/>
      <c r="E588" s="97"/>
      <c r="I588" s="90"/>
    </row>
    <row r="589" spans="3:9" s="89" customFormat="1" x14ac:dyDescent="0.3">
      <c r="C589" s="90"/>
      <c r="E589" s="97"/>
      <c r="I589" s="90"/>
    </row>
    <row r="590" spans="3:9" s="89" customFormat="1" x14ac:dyDescent="0.3">
      <c r="C590" s="90"/>
      <c r="E590" s="97"/>
      <c r="I590" s="90"/>
    </row>
    <row r="591" spans="3:9" s="89" customFormat="1" x14ac:dyDescent="0.3">
      <c r="C591" s="90"/>
      <c r="E591" s="97"/>
      <c r="I591" s="90"/>
    </row>
    <row r="592" spans="3:9" s="89" customFormat="1" x14ac:dyDescent="0.3">
      <c r="C592" s="90"/>
      <c r="E592" s="97"/>
      <c r="I592" s="90"/>
    </row>
    <row r="593" spans="3:9" s="89" customFormat="1" x14ac:dyDescent="0.3">
      <c r="C593" s="90"/>
      <c r="E593" s="97"/>
      <c r="I593" s="90"/>
    </row>
    <row r="594" spans="3:9" s="89" customFormat="1" x14ac:dyDescent="0.3">
      <c r="C594" s="90"/>
      <c r="E594" s="97"/>
      <c r="I594" s="90"/>
    </row>
    <row r="595" spans="3:9" s="89" customFormat="1" x14ac:dyDescent="0.3">
      <c r="C595" s="90"/>
      <c r="E595" s="97"/>
      <c r="I595" s="90"/>
    </row>
    <row r="596" spans="3:9" s="89" customFormat="1" x14ac:dyDescent="0.3">
      <c r="C596" s="90"/>
      <c r="E596" s="97"/>
      <c r="I596" s="90"/>
    </row>
    <row r="597" spans="3:9" s="89" customFormat="1" x14ac:dyDescent="0.3">
      <c r="C597" s="90"/>
      <c r="E597" s="97"/>
      <c r="I597" s="90"/>
    </row>
    <row r="598" spans="3:9" s="89" customFormat="1" x14ac:dyDescent="0.3">
      <c r="C598" s="90"/>
      <c r="E598" s="97"/>
      <c r="I598" s="90"/>
    </row>
    <row r="599" spans="3:9" s="89" customFormat="1" x14ac:dyDescent="0.3">
      <c r="C599" s="90"/>
      <c r="E599" s="97"/>
      <c r="I599" s="90"/>
    </row>
    <row r="600" spans="3:9" s="89" customFormat="1" x14ac:dyDescent="0.3">
      <c r="C600" s="90"/>
      <c r="E600" s="97"/>
      <c r="I600" s="90"/>
    </row>
    <row r="601" spans="3:9" s="89" customFormat="1" x14ac:dyDescent="0.3">
      <c r="C601" s="90"/>
      <c r="E601" s="97"/>
      <c r="I601" s="90"/>
    </row>
    <row r="602" spans="3:9" s="89" customFormat="1" x14ac:dyDescent="0.3">
      <c r="C602" s="90"/>
      <c r="E602" s="97"/>
      <c r="I602" s="90"/>
    </row>
    <row r="603" spans="3:9" s="89" customFormat="1" x14ac:dyDescent="0.3">
      <c r="C603" s="90"/>
      <c r="E603" s="97"/>
      <c r="I603" s="90"/>
    </row>
    <row r="604" spans="3:9" s="89" customFormat="1" x14ac:dyDescent="0.3">
      <c r="C604" s="90"/>
      <c r="E604" s="97"/>
      <c r="I604" s="90"/>
    </row>
    <row r="605" spans="3:9" s="89" customFormat="1" x14ac:dyDescent="0.3">
      <c r="C605" s="90"/>
      <c r="E605" s="97"/>
      <c r="I605" s="90"/>
    </row>
    <row r="606" spans="3:9" s="89" customFormat="1" x14ac:dyDescent="0.3">
      <c r="C606" s="90"/>
      <c r="E606" s="97"/>
      <c r="I606" s="90"/>
    </row>
    <row r="607" spans="3:9" s="89" customFormat="1" x14ac:dyDescent="0.3">
      <c r="C607" s="90"/>
      <c r="E607" s="97"/>
      <c r="I607" s="90"/>
    </row>
    <row r="608" spans="3:9" s="89" customFormat="1" x14ac:dyDescent="0.3">
      <c r="C608" s="90"/>
      <c r="E608" s="97"/>
      <c r="I608" s="90"/>
    </row>
    <row r="609" spans="3:9" s="89" customFormat="1" x14ac:dyDescent="0.3">
      <c r="C609" s="90"/>
      <c r="E609" s="97"/>
      <c r="I609" s="90"/>
    </row>
    <row r="610" spans="3:9" s="89" customFormat="1" x14ac:dyDescent="0.3">
      <c r="C610" s="90"/>
      <c r="E610" s="97"/>
      <c r="I610" s="90"/>
    </row>
    <row r="611" spans="3:9" s="89" customFormat="1" x14ac:dyDescent="0.3">
      <c r="C611" s="90"/>
      <c r="E611" s="97"/>
      <c r="I611" s="90"/>
    </row>
    <row r="612" spans="3:9" s="89" customFormat="1" x14ac:dyDescent="0.3">
      <c r="C612" s="90"/>
      <c r="E612" s="97"/>
      <c r="I612" s="90"/>
    </row>
    <row r="613" spans="3:9" s="89" customFormat="1" x14ac:dyDescent="0.3">
      <c r="C613" s="90"/>
      <c r="E613" s="97"/>
      <c r="I613" s="90"/>
    </row>
    <row r="614" spans="3:9" s="89" customFormat="1" x14ac:dyDescent="0.3">
      <c r="C614" s="90"/>
      <c r="E614" s="97"/>
      <c r="I614" s="90"/>
    </row>
    <row r="615" spans="3:9" s="89" customFormat="1" x14ac:dyDescent="0.3">
      <c r="C615" s="90"/>
      <c r="E615" s="97"/>
      <c r="I615" s="90"/>
    </row>
    <row r="616" spans="3:9" s="89" customFormat="1" x14ac:dyDescent="0.3">
      <c r="C616" s="90"/>
      <c r="E616" s="97"/>
      <c r="I616" s="90"/>
    </row>
    <row r="617" spans="3:9" s="89" customFormat="1" x14ac:dyDescent="0.3">
      <c r="C617" s="90"/>
      <c r="E617" s="97"/>
      <c r="I617" s="90"/>
    </row>
  </sheetData>
  <mergeCells count="6">
    <mergeCell ref="A1:C1"/>
    <mergeCell ref="D1:E1"/>
    <mergeCell ref="D2:E2"/>
    <mergeCell ref="A60:C60"/>
    <mergeCell ref="D60:E60"/>
    <mergeCell ref="A3:E3"/>
  </mergeCells>
  <phoneticPr fontId="0" type="noConversion"/>
  <pageMargins left="0.78740157480314965" right="0.78740157480314965" top="0.98425196850393704" bottom="0.98425196850393704" header="0.51181102362204722" footer="0.51181102362204722"/>
  <pageSetup paperSize="9" scale="63" orientation="landscape" horizontalDpi="300" verticalDpi="300" r:id="rId1"/>
  <headerFooter alignWithMargins="0">
    <oddFooter>&amp;LVerwendungsnachweis: Ausgaben&amp;RSeite &amp;P</oddFooter>
  </headerFooter>
  <colBreaks count="1" manualBreakCount="1">
    <brk id="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E22"/>
  <sheetViews>
    <sheetView view="pageBreakPreview" zoomScale="60" zoomScaleNormal="100" workbookViewId="0">
      <selection activeCell="C31" sqref="C31"/>
    </sheetView>
  </sheetViews>
  <sheetFormatPr baseColWidth="10" defaultColWidth="11.44140625" defaultRowHeight="13.8" x14ac:dyDescent="0.3"/>
  <cols>
    <col min="1" max="1" width="12.77734375" style="54" customWidth="1"/>
    <col min="2" max="2" width="23" style="54" customWidth="1"/>
    <col min="3" max="4" width="40.77734375" style="55" customWidth="1"/>
    <col min="5" max="5" width="35.77734375" style="54" customWidth="1"/>
    <col min="6" max="16384" width="11.44140625" style="54"/>
  </cols>
  <sheetData>
    <row r="1" spans="1:5" ht="15.6" x14ac:dyDescent="0.3">
      <c r="A1" s="99" t="s">
        <v>112</v>
      </c>
      <c r="B1" s="96"/>
      <c r="C1" s="90"/>
      <c r="D1" s="90"/>
      <c r="E1" s="100"/>
    </row>
    <row r="2" spans="1:5" ht="15.6" x14ac:dyDescent="0.3">
      <c r="A2" s="99"/>
      <c r="B2" s="96"/>
      <c r="C2" s="90"/>
      <c r="D2" s="90"/>
      <c r="E2" s="100"/>
    </row>
    <row r="3" spans="1:5" x14ac:dyDescent="0.3">
      <c r="A3" s="158" t="s">
        <v>99</v>
      </c>
      <c r="B3" s="96"/>
      <c r="C3" s="90"/>
      <c r="D3" s="90"/>
      <c r="E3" s="100"/>
    </row>
    <row r="4" spans="1:5" ht="15.6" x14ac:dyDescent="0.3">
      <c r="A4" s="53"/>
      <c r="B4" s="96"/>
      <c r="C4" s="90"/>
      <c r="D4" s="90"/>
      <c r="E4" s="100"/>
    </row>
    <row r="5" spans="1:5" ht="15.6" x14ac:dyDescent="0.3">
      <c r="A5" s="72" t="s">
        <v>47</v>
      </c>
      <c r="B5" s="101" t="s">
        <v>48</v>
      </c>
      <c r="C5" s="102" t="s">
        <v>49</v>
      </c>
      <c r="D5" s="102" t="s">
        <v>50</v>
      </c>
      <c r="E5" s="105" t="s">
        <v>51</v>
      </c>
    </row>
    <row r="6" spans="1:5" ht="66" customHeight="1" x14ac:dyDescent="0.3">
      <c r="A6" s="128" t="s">
        <v>79</v>
      </c>
      <c r="B6" s="126" t="s">
        <v>85</v>
      </c>
      <c r="C6" s="128" t="s">
        <v>73</v>
      </c>
      <c r="D6" s="128" t="s">
        <v>53</v>
      </c>
      <c r="E6" s="129" t="s">
        <v>82</v>
      </c>
    </row>
    <row r="7" spans="1:5" ht="15.6" x14ac:dyDescent="0.3">
      <c r="A7" s="77" t="s">
        <v>54</v>
      </c>
      <c r="B7" s="78">
        <v>44228</v>
      </c>
      <c r="C7" s="110" t="s">
        <v>87</v>
      </c>
      <c r="D7" s="110" t="s">
        <v>74</v>
      </c>
      <c r="E7" s="103">
        <v>1500</v>
      </c>
    </row>
    <row r="8" spans="1:5" ht="15.6" x14ac:dyDescent="0.3">
      <c r="A8" s="77" t="s">
        <v>56</v>
      </c>
      <c r="B8" s="78">
        <v>44256</v>
      </c>
      <c r="C8" s="110" t="s">
        <v>87</v>
      </c>
      <c r="D8" s="110" t="s">
        <v>75</v>
      </c>
      <c r="E8" s="103">
        <v>2000</v>
      </c>
    </row>
    <row r="9" spans="1:5" ht="15.6" x14ac:dyDescent="0.3">
      <c r="A9" s="77" t="s">
        <v>58</v>
      </c>
      <c r="B9" s="104" t="s">
        <v>76</v>
      </c>
      <c r="C9" s="110" t="s">
        <v>77</v>
      </c>
      <c r="D9" s="110" t="s">
        <v>42</v>
      </c>
      <c r="E9" s="103">
        <v>1000</v>
      </c>
    </row>
    <row r="10" spans="1:5" ht="15.6" x14ac:dyDescent="0.3">
      <c r="A10" s="77" t="s">
        <v>60</v>
      </c>
      <c r="B10" s="78"/>
      <c r="C10" s="110"/>
      <c r="D10" s="110"/>
      <c r="E10" s="103"/>
    </row>
    <row r="11" spans="1:5" ht="15.6" x14ac:dyDescent="0.3">
      <c r="A11" s="77" t="s">
        <v>61</v>
      </c>
      <c r="B11" s="78"/>
      <c r="C11" s="110"/>
      <c r="D11" s="110"/>
      <c r="E11" s="103"/>
    </row>
    <row r="12" spans="1:5" ht="15.6" x14ac:dyDescent="0.3">
      <c r="A12" s="77" t="s">
        <v>62</v>
      </c>
      <c r="B12" s="78"/>
      <c r="C12" s="110"/>
      <c r="D12" s="110"/>
      <c r="E12" s="103"/>
    </row>
    <row r="13" spans="1:5" ht="15.6" x14ac:dyDescent="0.3">
      <c r="A13" s="77" t="s">
        <v>63</v>
      </c>
      <c r="B13" s="78"/>
      <c r="C13" s="110"/>
      <c r="D13" s="110"/>
      <c r="E13" s="103"/>
    </row>
    <row r="14" spans="1:5" ht="15.6" x14ac:dyDescent="0.3">
      <c r="A14" s="77" t="s">
        <v>64</v>
      </c>
      <c r="B14" s="78"/>
      <c r="C14" s="110"/>
      <c r="D14" s="110"/>
      <c r="E14" s="103"/>
    </row>
    <row r="15" spans="1:5" ht="15.6" x14ac:dyDescent="0.3">
      <c r="A15" s="77" t="s">
        <v>65</v>
      </c>
      <c r="B15" s="78"/>
      <c r="C15" s="110"/>
      <c r="D15" s="110"/>
      <c r="E15" s="103"/>
    </row>
    <row r="16" spans="1:5" ht="15.6" x14ac:dyDescent="0.3">
      <c r="A16" s="77" t="s">
        <v>66</v>
      </c>
      <c r="B16" s="78"/>
      <c r="C16" s="110"/>
      <c r="D16" s="110"/>
      <c r="E16" s="103"/>
    </row>
    <row r="17" spans="1:5" ht="15.6" x14ac:dyDescent="0.3">
      <c r="A17" s="77" t="s">
        <v>67</v>
      </c>
      <c r="B17" s="78"/>
      <c r="C17" s="110"/>
      <c r="D17" s="110"/>
      <c r="E17" s="103"/>
    </row>
    <row r="18" spans="1:5" ht="15.6" x14ac:dyDescent="0.3">
      <c r="A18" s="77" t="s">
        <v>68</v>
      </c>
      <c r="B18" s="78"/>
      <c r="C18" s="110"/>
      <c r="D18" s="110"/>
      <c r="E18" s="103"/>
    </row>
    <row r="19" spans="1:5" ht="15.6" x14ac:dyDescent="0.3">
      <c r="A19" s="77" t="s">
        <v>69</v>
      </c>
      <c r="B19" s="78"/>
      <c r="C19" s="110"/>
      <c r="D19" s="110"/>
      <c r="E19" s="103"/>
    </row>
    <row r="20" spans="1:5" ht="15.6" x14ac:dyDescent="0.3">
      <c r="A20" s="77" t="s">
        <v>70</v>
      </c>
      <c r="B20" s="78"/>
      <c r="C20" s="110"/>
      <c r="D20" s="110"/>
      <c r="E20" s="103"/>
    </row>
    <row r="21" spans="1:5" ht="15.6" x14ac:dyDescent="0.3">
      <c r="A21" s="77" t="s">
        <v>71</v>
      </c>
      <c r="B21" s="78"/>
      <c r="C21" s="110"/>
      <c r="D21" s="110"/>
      <c r="E21" s="103"/>
    </row>
    <row r="22" spans="1:5" ht="15.6" x14ac:dyDescent="0.3">
      <c r="A22" s="77"/>
      <c r="B22" s="78"/>
      <c r="C22" s="113"/>
      <c r="D22" s="114" t="s">
        <v>78</v>
      </c>
      <c r="E22" s="103">
        <f>SUM(E6:E14)</f>
        <v>4500</v>
      </c>
    </row>
  </sheetData>
  <pageMargins left="0.70866141732283472" right="0.70866141732283472" top="0.78740157480314965" bottom="0.78740157480314965" header="0.31496062992125984" footer="0.31496062992125984"/>
  <pageSetup paperSize="9" scale="8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F03B7-9554-4E84-8F5E-83BCBF88C328}">
  <dimension ref="B3:B5"/>
  <sheetViews>
    <sheetView topLeftCell="A2" workbookViewId="0">
      <selection activeCell="B5" sqref="B5"/>
    </sheetView>
  </sheetViews>
  <sheetFormatPr baseColWidth="10" defaultRowHeight="13.2" x14ac:dyDescent="0.25"/>
  <cols>
    <col min="2" max="2" width="54" customWidth="1"/>
  </cols>
  <sheetData>
    <row r="3" spans="2:2" ht="15.6" x14ac:dyDescent="0.3">
      <c r="B3" s="298" t="s">
        <v>146</v>
      </c>
    </row>
    <row r="4" spans="2:2" x14ac:dyDescent="0.25">
      <c r="B4" s="299"/>
    </row>
    <row r="5" spans="2:2" ht="172.8" customHeight="1" x14ac:dyDescent="0.25">
      <c r="B5" s="297" t="s">
        <v>147</v>
      </c>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sheetPr>
  <dimension ref="A2:G18"/>
  <sheetViews>
    <sheetView workbookViewId="0">
      <selection activeCell="B5" sqref="B5:G5"/>
    </sheetView>
  </sheetViews>
  <sheetFormatPr baseColWidth="10" defaultRowHeight="13.2" x14ac:dyDescent="0.25"/>
  <cols>
    <col min="1" max="1" width="4.21875" customWidth="1"/>
    <col min="7" max="7" width="8.21875" customWidth="1"/>
  </cols>
  <sheetData>
    <row r="2" spans="1:7" ht="20.100000000000001" customHeight="1" x14ac:dyDescent="0.25">
      <c r="A2" s="162"/>
      <c r="B2" s="8"/>
      <c r="C2" s="8"/>
      <c r="D2" s="8"/>
      <c r="E2" s="8"/>
      <c r="F2" s="8"/>
      <c r="G2" s="8"/>
    </row>
    <row r="3" spans="1:7" ht="68.25" customHeight="1" x14ac:dyDescent="0.25">
      <c r="B3" s="291" t="s">
        <v>117</v>
      </c>
      <c r="C3" s="291"/>
      <c r="D3" s="291"/>
      <c r="E3" s="291"/>
      <c r="F3" s="291"/>
      <c r="G3" s="291"/>
    </row>
    <row r="4" spans="1:7" ht="20.100000000000001" customHeight="1" x14ac:dyDescent="0.25">
      <c r="B4" s="8"/>
      <c r="C4" s="8"/>
      <c r="D4" s="8"/>
      <c r="E4" s="8"/>
      <c r="F4" s="8"/>
      <c r="G4" s="8"/>
    </row>
    <row r="5" spans="1:7" ht="81" customHeight="1" x14ac:dyDescent="0.25">
      <c r="B5" s="292" t="s">
        <v>142</v>
      </c>
      <c r="C5" s="292"/>
      <c r="D5" s="292"/>
      <c r="E5" s="292"/>
      <c r="F5" s="292"/>
      <c r="G5" s="292"/>
    </row>
    <row r="6" spans="1:7" ht="20.100000000000001" customHeight="1" x14ac:dyDescent="0.25">
      <c r="B6" s="8"/>
      <c r="C6" s="8"/>
      <c r="D6" s="8"/>
      <c r="E6" s="8"/>
      <c r="F6" s="8"/>
      <c r="G6" s="8"/>
    </row>
    <row r="7" spans="1:7" ht="91.95" customHeight="1" x14ac:dyDescent="0.25">
      <c r="B7" s="295" t="s">
        <v>143</v>
      </c>
      <c r="C7" s="295"/>
      <c r="D7" s="295"/>
      <c r="E7" s="295"/>
      <c r="F7" s="295"/>
      <c r="G7" s="295"/>
    </row>
    <row r="8" spans="1:7" ht="20.100000000000001" customHeight="1" x14ac:dyDescent="0.25">
      <c r="B8" s="8"/>
      <c r="C8" s="8"/>
      <c r="D8" s="8"/>
      <c r="E8" s="8"/>
      <c r="F8" s="8"/>
      <c r="G8" s="8"/>
    </row>
    <row r="9" spans="1:7" ht="19.8" customHeight="1" x14ac:dyDescent="0.3">
      <c r="B9" s="296" t="s">
        <v>144</v>
      </c>
    </row>
    <row r="10" spans="1:7" ht="130.19999999999999" customHeight="1" x14ac:dyDescent="0.25">
      <c r="B10" s="293" t="s">
        <v>145</v>
      </c>
      <c r="C10" s="293"/>
      <c r="D10" s="293"/>
      <c r="E10" s="293"/>
      <c r="F10" s="293"/>
      <c r="G10" s="293"/>
    </row>
    <row r="11" spans="1:7" ht="20.100000000000001" customHeight="1" x14ac:dyDescent="0.25">
      <c r="B11" s="8"/>
      <c r="C11" s="8"/>
      <c r="D11" s="8"/>
      <c r="E11" s="8"/>
      <c r="F11" s="8"/>
      <c r="G11" s="8"/>
    </row>
    <row r="12" spans="1:7" ht="20.100000000000001" customHeight="1" x14ac:dyDescent="0.25">
      <c r="B12" s="8"/>
      <c r="C12" s="8"/>
      <c r="D12" s="8"/>
      <c r="E12" s="8"/>
      <c r="F12" s="8"/>
      <c r="G12" s="8"/>
    </row>
    <row r="13" spans="1:7" ht="20.100000000000001" customHeight="1" x14ac:dyDescent="0.25">
      <c r="B13" s="8"/>
      <c r="C13" s="8"/>
      <c r="D13" s="8"/>
      <c r="E13" s="8"/>
      <c r="F13" s="8"/>
      <c r="G13" s="8"/>
    </row>
    <row r="14" spans="1:7" ht="20.100000000000001" customHeight="1" x14ac:dyDescent="0.25">
      <c r="B14" s="8"/>
      <c r="C14" s="8"/>
      <c r="D14" s="8"/>
      <c r="E14" s="8"/>
      <c r="F14" s="8"/>
      <c r="G14" s="8"/>
    </row>
    <row r="15" spans="1:7" ht="20.100000000000001" customHeight="1" x14ac:dyDescent="0.25">
      <c r="B15" s="8"/>
      <c r="C15" s="8"/>
      <c r="D15" s="8"/>
      <c r="E15" s="8"/>
      <c r="F15" s="8"/>
      <c r="G15" s="8"/>
    </row>
    <row r="16" spans="1:7" ht="15" x14ac:dyDescent="0.25">
      <c r="B16" s="8"/>
      <c r="C16" s="8"/>
      <c r="D16" s="8"/>
      <c r="E16" s="8"/>
      <c r="F16" s="8"/>
      <c r="G16" s="8"/>
    </row>
    <row r="17" spans="2:7" ht="15" x14ac:dyDescent="0.25">
      <c r="B17" s="8"/>
      <c r="C17" s="8"/>
      <c r="D17" s="8"/>
      <c r="E17" s="8"/>
      <c r="F17" s="8"/>
      <c r="G17" s="8"/>
    </row>
    <row r="18" spans="2:7" x14ac:dyDescent="0.25">
      <c r="B18" s="9"/>
    </row>
  </sheetData>
  <mergeCells count="4">
    <mergeCell ref="B3:G3"/>
    <mergeCell ref="B5:G5"/>
    <mergeCell ref="B7:G7"/>
    <mergeCell ref="B10:G10"/>
  </mergeCells>
  <phoneticPr fontId="0" type="noConversion"/>
  <pageMargins left="0.78740157480314965" right="0.39370078740157483" top="0.98425196850393704" bottom="0.98425196850393704" header="0.51181102362204722" footer="0.51181102362204722"/>
  <pageSetup paperSize="9" orientation="portrait" horizontalDpi="4294967294"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4.9989318521683403E-2"/>
  </sheetPr>
  <dimension ref="A1:E15"/>
  <sheetViews>
    <sheetView topLeftCell="A5" workbookViewId="0">
      <selection activeCell="B18" sqref="B18"/>
    </sheetView>
  </sheetViews>
  <sheetFormatPr baseColWidth="10" defaultRowHeight="13.2" x14ac:dyDescent="0.25"/>
  <sheetData>
    <row r="1" spans="1:5" s="1" customFormat="1" x14ac:dyDescent="0.25">
      <c r="A1" s="1" t="s">
        <v>2</v>
      </c>
    </row>
    <row r="3" spans="1:5" ht="43.5" customHeight="1" x14ac:dyDescent="0.25">
      <c r="A3" s="294" t="s">
        <v>93</v>
      </c>
      <c r="B3" s="294"/>
      <c r="C3" s="294"/>
      <c r="D3" s="294"/>
      <c r="E3" s="294"/>
    </row>
    <row r="5" spans="1:5" ht="37.5" customHeight="1" x14ac:dyDescent="0.25">
      <c r="A5" s="294" t="s">
        <v>94</v>
      </c>
      <c r="B5" s="294"/>
      <c r="C5" s="294"/>
      <c r="D5" s="294"/>
      <c r="E5" s="294"/>
    </row>
    <row r="7" spans="1:5" ht="33" customHeight="1" x14ac:dyDescent="0.25">
      <c r="A7" s="294" t="s">
        <v>92</v>
      </c>
      <c r="B7" s="294"/>
      <c r="C7" s="294"/>
      <c r="D7" s="294"/>
      <c r="E7" s="294"/>
    </row>
    <row r="9" spans="1:5" ht="33" customHeight="1" x14ac:dyDescent="0.25">
      <c r="A9" s="294" t="s">
        <v>95</v>
      </c>
      <c r="B9" s="294"/>
      <c r="C9" s="294"/>
      <c r="D9" s="294"/>
      <c r="E9" s="294"/>
    </row>
    <row r="11" spans="1:5" ht="33.6" customHeight="1" x14ac:dyDescent="0.25">
      <c r="A11" s="294" t="s">
        <v>96</v>
      </c>
      <c r="B11" s="294"/>
      <c r="C11" s="294"/>
      <c r="D11" s="294"/>
      <c r="E11" s="294"/>
    </row>
    <row r="13" spans="1:5" ht="56.1" customHeight="1" x14ac:dyDescent="0.25">
      <c r="A13" s="294" t="s">
        <v>97</v>
      </c>
      <c r="B13" s="294"/>
      <c r="C13" s="294"/>
      <c r="D13" s="294"/>
      <c r="E13" s="294"/>
    </row>
    <row r="15" spans="1:5" ht="38.1" customHeight="1" x14ac:dyDescent="0.25">
      <c r="A15" s="294" t="s">
        <v>98</v>
      </c>
      <c r="B15" s="294"/>
      <c r="C15" s="294"/>
      <c r="D15" s="294"/>
      <c r="E15" s="294"/>
    </row>
  </sheetData>
  <mergeCells count="7">
    <mergeCell ref="A15:E15"/>
    <mergeCell ref="A3:E3"/>
    <mergeCell ref="A5:E5"/>
    <mergeCell ref="A7:E7"/>
    <mergeCell ref="A9:E9"/>
    <mergeCell ref="A11:E11"/>
    <mergeCell ref="A13:E13"/>
  </mergeCells>
  <phoneticPr fontId="0"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3.2"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Titelblatt</vt:lpstr>
      <vt:lpstr>Soll-Ist-Vergleich</vt:lpstr>
      <vt:lpstr>Aufstellung Fest. Personal</vt:lpstr>
      <vt:lpstr> Belegliste Ausgaben</vt:lpstr>
      <vt:lpstr> Finanzierung-Einnahme</vt:lpstr>
      <vt:lpstr>Evaluation</vt:lpstr>
      <vt:lpstr>Öffentlichkeitsarbeit</vt:lpstr>
      <vt:lpstr>Hilfe</vt:lpstr>
      <vt:lpstr>' Belegliste Ausgaben'!Druckbereich</vt:lpstr>
      <vt:lpstr>'Soll-Ist-Vergleich'!Druckbereich</vt:lpstr>
      <vt:lpstr>Titelblatt!Druckbereich</vt:lpstr>
      <vt:lpstr>' Belegliste Ausgaben'!Drucktitel</vt:lpstr>
      <vt:lpstr>' Finanzierung-Einnahme'!Drucktitel</vt:lpstr>
      <vt:lpstr>'Soll-Ist-Vergleich'!Drucktitel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Verwendungsnachweis Fonds Soziokultur e.V.</dc:title>
  <dc:creator>Andrea Weiss (Fonds Soziokultur e.V.)</dc:creator>
  <cp:lastModifiedBy> </cp:lastModifiedBy>
  <cp:lastPrinted>2017-05-31T07:57:28Z</cp:lastPrinted>
  <dcterms:created xsi:type="dcterms:W3CDTF">1996-09-01T18:30:38Z</dcterms:created>
  <dcterms:modified xsi:type="dcterms:W3CDTF">2025-12-01T07:40:58Z</dcterms:modified>
</cp:coreProperties>
</file>